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 quan chuyen mon" sheetId="1" r:id="rId4"/>
    <sheet state="visible" name="Don vi su nghiep" sheetId="2" r:id="rId5"/>
    <sheet state="visible" name="MTTQ va cac doan the" sheetId="3" r:id="rId6"/>
    <sheet state="visible" name="Xa phuong" sheetId="4" r:id="rId7"/>
    <sheet state="visible" name="Truong hoc" sheetId="5" r:id="rId8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7">
      <text>
        <t xml:space="preserve">văn phòng HĐND và UBND đăng ký</t>
      </text>
    </comment>
    <comment authorId="0" ref="C8">
      <text>
        <t xml:space="preserve">văn phòng HĐND và UBND đăng ký</t>
      </text>
    </comment>
    <comment authorId="0" ref="C9">
      <text>
        <t xml:space="preserve">văn phòng HĐND và UBND đăng ký</t>
      </text>
    </comment>
    <comment authorId="0" ref="C10">
      <text>
        <t xml:space="preserve">văn phòng HĐND và UBND đăng ký</t>
      </text>
    </comment>
    <comment authorId="0" ref="C11">
      <text>
        <t xml:space="preserve">văn phòng HĐND và UBND đăng ký</t>
      </text>
    </comment>
  </commentList>
</comments>
</file>

<file path=xl/sharedStrings.xml><?xml version="1.0" encoding="utf-8"?>
<sst xmlns="http://schemas.openxmlformats.org/spreadsheetml/2006/main" count="220" uniqueCount="182">
  <si>
    <t>THỐNG KÊ ĐĂNG KÝ CẤP CHỨNG THƯ SỐ</t>
  </si>
  <si>
    <t>(Các cơ quan chuyên môn thuộc UBND thành phố)</t>
  </si>
  <si>
    <t>STT</t>
  </si>
  <si>
    <t>Cơ quan</t>
  </si>
  <si>
    <t>Chứng thư số bộ phận Một cửa</t>
  </si>
  <si>
    <t>Cá nhân (không phải lãnh đạo)</t>
  </si>
  <si>
    <t>Lãnh đạo</t>
  </si>
  <si>
    <t>Đã đăng ký</t>
  </si>
  <si>
    <t>Đã được cấp</t>
  </si>
  <si>
    <t>Văn phòng HĐND và UBND</t>
  </si>
  <si>
    <t>Phòng Lao động-Thương binh và Xã hội</t>
  </si>
  <si>
    <t>Phòng Quản lý đô thị</t>
  </si>
  <si>
    <t>Phòng Tài chính Kế hoạch</t>
  </si>
  <si>
    <t>Phòng Tài nguyên và Môi trường</t>
  </si>
  <si>
    <t>Phòng Tư pháp</t>
  </si>
  <si>
    <t>Phòng Nội vụ</t>
  </si>
  <si>
    <t>Phòng Văn hóa và Thông tin</t>
  </si>
  <si>
    <t>Phòng Y tế</t>
  </si>
  <si>
    <t>Phòng Kinh tế</t>
  </si>
  <si>
    <t>Phòng Giáo dục và Đào tạo</t>
  </si>
  <si>
    <t>Thanh tra</t>
  </si>
  <si>
    <t>(Các đơn vị sự nghiệp thuộc UBND thành phố)</t>
  </si>
  <si>
    <t>Đơn vị</t>
  </si>
  <si>
    <t>BQL Vịnh Nha Trang</t>
  </si>
  <si>
    <t>BQL Dịch vụ công ích thành phố</t>
  </si>
  <si>
    <t>BQL Dự án các công trình xây dựng</t>
  </si>
  <si>
    <t>Trung tâm Văn hóa - Thông tin và Thể thao</t>
  </si>
  <si>
    <t>Trung tâm Phát triển Quỹ đất</t>
  </si>
  <si>
    <t>Hội Đông Y</t>
  </si>
  <si>
    <t>Hội Chữ Thập Đỏ</t>
  </si>
  <si>
    <t>Đội Thanh niên xung kích</t>
  </si>
  <si>
    <t>BQL chợ Xóm Mới</t>
  </si>
  <si>
    <t>BQL chợ Phương Sơn</t>
  </si>
  <si>
    <t>BQL chợ Phước Thái</t>
  </si>
  <si>
    <t>Ủy ban Mặt trận Tổ quốc VN TP</t>
  </si>
  <si>
    <t>Liên đoàn Lao động TP</t>
  </si>
  <si>
    <t>Hội Liên hiệp phụ nữ TP</t>
  </si>
  <si>
    <t>Hội Cựu chiến binh TP</t>
  </si>
  <si>
    <t>Hội Nông dân TP</t>
  </si>
  <si>
    <t>Đoàn TNCS HCM TP</t>
  </si>
  <si>
    <t>(UBND các xã, phường)</t>
  </si>
  <si>
    <t>Xã, phường</t>
  </si>
  <si>
    <t>Ghi chú</t>
  </si>
  <si>
    <t>Lộc Thọ</t>
  </si>
  <si>
    <t>Ngọc Hiệp</t>
  </si>
  <si>
    <t>Phước Đồng</t>
  </si>
  <si>
    <t>Phước Hải</t>
  </si>
  <si>
    <t>Phước Hòa</t>
  </si>
  <si>
    <t>Phước Long</t>
  </si>
  <si>
    <t>Phước Tân</t>
  </si>
  <si>
    <t>Phước Tiến</t>
  </si>
  <si>
    <t>Phương Sài</t>
  </si>
  <si>
    <t>Phương Sơn</t>
  </si>
  <si>
    <t>Tân Lập</t>
  </si>
  <si>
    <t>Vạn Thạnh</t>
  </si>
  <si>
    <t>Vạn Thắng</t>
  </si>
  <si>
    <t>Vĩnh Hải</t>
  </si>
  <si>
    <t>Vĩnh Hiệp</t>
  </si>
  <si>
    <t>Vĩnh Hòa</t>
  </si>
  <si>
    <t>Vĩnh Lương</t>
  </si>
  <si>
    <t>Vĩnh Ngọc</t>
  </si>
  <si>
    <t>Vĩnh Nguyên</t>
  </si>
  <si>
    <t>Vĩnh Phước</t>
  </si>
  <si>
    <t>Vĩnh Phương</t>
  </si>
  <si>
    <t>Vĩnh Thái</t>
  </si>
  <si>
    <t>Vĩnh Thạnh</t>
  </si>
  <si>
    <t>Vĩnh Thọ</t>
  </si>
  <si>
    <t>Vĩnh Trung</t>
  </si>
  <si>
    <t>Vĩnh Trường</t>
  </si>
  <si>
    <t>Xương Huân</t>
  </si>
  <si>
    <t>(Các trường học thuộc UBND thành phố)</t>
  </si>
  <si>
    <t>Tên trường</t>
  </si>
  <si>
    <t>Nhà trường</t>
  </si>
  <si>
    <t>Mầm non 3/2</t>
  </si>
  <si>
    <t>Mầm non 8/3</t>
  </si>
  <si>
    <t>Mầm non Hồng Bàng</t>
  </si>
  <si>
    <t>Mầm non Hương Sen</t>
  </si>
  <si>
    <t>Mầm non Hướng Dương</t>
  </si>
  <si>
    <t>Mầm non Lý Tự Trọng</t>
  </si>
  <si>
    <t>Mầm non Ngô Thời Nhiệm</t>
  </si>
  <si>
    <t>Mầm non Sao Biển</t>
  </si>
  <si>
    <t>Mầm non Sơn Ca</t>
  </si>
  <si>
    <t>Mầm non Võ Trứ</t>
  </si>
  <si>
    <t>Mầm non Lộc Thọ</t>
  </si>
  <si>
    <t>Mầm non Ngọc Hiệp</t>
  </si>
  <si>
    <t>Mầm non Phước Đồng</t>
  </si>
  <si>
    <t>Mầm non Phước Hải</t>
  </si>
  <si>
    <t>Mầm non Phước Hòa</t>
  </si>
  <si>
    <t>Mầm non Phước Long</t>
  </si>
  <si>
    <t>Mầm non Phước Tân</t>
  </si>
  <si>
    <t>Mầm non Phước Thịnh</t>
  </si>
  <si>
    <t>Mầm non Phước Tiến</t>
  </si>
  <si>
    <t>Mầm non Phương Sài</t>
  </si>
  <si>
    <t>Mầm non Phương Sơn</t>
  </si>
  <si>
    <t>Mầm non Tân Lập</t>
  </si>
  <si>
    <t>Mầm non Vạn Thắng</t>
  </si>
  <si>
    <t>Mầm non Vạn Thanh</t>
  </si>
  <si>
    <t>Mầm non Vĩnh Hải</t>
  </si>
  <si>
    <t>Mầm non Vĩnh Hiệp</t>
  </si>
  <si>
    <t>Mầm non Vĩnh Hòa</t>
  </si>
  <si>
    <t>1 CTS của nhà trường đang bị hỏng</t>
  </si>
  <si>
    <t>Mầm non Vĩnh Lương</t>
  </si>
  <si>
    <t>Mầm non Vĩnh Ngọc</t>
  </si>
  <si>
    <t>Mầm non Vĩnh Nguyên 1</t>
  </si>
  <si>
    <t>Mầm non Vĩnh Nguyên 2</t>
  </si>
  <si>
    <t>Mầm non Vĩnh Phước</t>
  </si>
  <si>
    <t>Mầm non Vĩnh Phương 1</t>
  </si>
  <si>
    <t>Mầm non Vĩnh Phương 2</t>
  </si>
  <si>
    <t>Mầm non Vĩnh Thái</t>
  </si>
  <si>
    <t>Mầm non Vĩnh Thạnh</t>
  </si>
  <si>
    <t>Mầm non Vĩnh Thọ</t>
  </si>
  <si>
    <t>Mầm non Vĩnh Trung</t>
  </si>
  <si>
    <t>Mầm non Vĩnh Trường</t>
  </si>
  <si>
    <t>Mầm non Xương Huân</t>
  </si>
  <si>
    <t>Tiểu học Lộc Thọ</t>
  </si>
  <si>
    <t>Tiểu học Ngọc Hiệp</t>
  </si>
  <si>
    <t>Tiểu học Phước Đồng</t>
  </si>
  <si>
    <t>Tiểu học Phước Hải 1</t>
  </si>
  <si>
    <t>Tiểu học Phước Hải 3</t>
  </si>
  <si>
    <t>Tiểu học Phước Hòa 1</t>
  </si>
  <si>
    <t>Tiểu học Phước Hòa 2</t>
  </si>
  <si>
    <t>Tiểu học Phước Long 1</t>
  </si>
  <si>
    <t>Tiểu học Phước Long 2</t>
  </si>
  <si>
    <t>Tiểu học Phước Tân 1</t>
  </si>
  <si>
    <t>Tiểu học Phước Tân 2</t>
  </si>
  <si>
    <t>Tiểu học Phước Thịnh</t>
  </si>
  <si>
    <t>Tiểu học Phước Tiến</t>
  </si>
  <si>
    <t>Tiểu học Phương Sài</t>
  </si>
  <si>
    <t>Tiểu học Phương Sơn</t>
  </si>
  <si>
    <t>Tiểu học Tân Lập 1</t>
  </si>
  <si>
    <t>Tiểu học Tân Lập 2</t>
  </si>
  <si>
    <t>Tiểu học Vạn Thắng</t>
  </si>
  <si>
    <t>Tiểu học Vạn Thạnh</t>
  </si>
  <si>
    <t>Tiểu học Vĩnh Hải 1</t>
  </si>
  <si>
    <t>Tiểu học Vĩnh Hải 2</t>
  </si>
  <si>
    <t>Tiểu học Vĩnh Hiệp</t>
  </si>
  <si>
    <t>Tiểu học Vĩnh Hòa 1</t>
  </si>
  <si>
    <t>Tiểu học Vĩnh Hòa 2</t>
  </si>
  <si>
    <t>bi sai ten HT</t>
  </si>
  <si>
    <t>Tiểu học Vĩnh Lương 1</t>
  </si>
  <si>
    <t>Tiểu học Vĩnh Lương 2</t>
  </si>
  <si>
    <t>Tiểu học Vĩnh Ngọc</t>
  </si>
  <si>
    <t>Tiểu học Vĩnh Nguyên 1</t>
  </si>
  <si>
    <t>Tiểu học Vĩnh Nguyên 2</t>
  </si>
  <si>
    <t>Tiểu học Vĩnh Nguyên 3</t>
  </si>
  <si>
    <t>Tiểu học Vĩnh Phước 1</t>
  </si>
  <si>
    <t>Tiểu học Vĩnh Phước 2</t>
  </si>
  <si>
    <t>Tiểu học Vĩnh Phương 1</t>
  </si>
  <si>
    <t>Tiểu học Vĩnh Phương 2</t>
  </si>
  <si>
    <t>Tiểu học Vĩnh Thái</t>
  </si>
  <si>
    <t>Tiểu học Vĩnh Thạnh</t>
  </si>
  <si>
    <t>Tiểu học Vĩnh Thọ</t>
  </si>
  <si>
    <t>Tiểu học Vĩnh Trung</t>
  </si>
  <si>
    <t>Tiểu học Vĩnh Trường</t>
  </si>
  <si>
    <t>Tiểu học Xương Huân 1</t>
  </si>
  <si>
    <t>Tiểu học Xương Huân 2</t>
  </si>
  <si>
    <t>THCS Âu Cơ</t>
  </si>
  <si>
    <t>THCS Bạch Đằng</t>
  </si>
  <si>
    <t>THCS Bùi Thị Xuân</t>
  </si>
  <si>
    <t>THCS Cao Bá Quát</t>
  </si>
  <si>
    <t>THCS Cao Thắng</t>
  </si>
  <si>
    <t>THCS Lam Sơn</t>
  </si>
  <si>
    <t>THCS Lê Thanh Liêm</t>
  </si>
  <si>
    <t>THCS Lương Định Của</t>
  </si>
  <si>
    <t>THCS Lương Thế Vinh</t>
  </si>
  <si>
    <t>THCS Lý Thái Tổ</t>
  </si>
  <si>
    <t>THCS Lý Thường Kiệt</t>
  </si>
  <si>
    <t>THCS Mai Xuân Thưởng</t>
  </si>
  <si>
    <t>THCS Nguyễn Công Trứ</t>
  </si>
  <si>
    <t>THCS Nguyễn Đình Chiểu</t>
  </si>
  <si>
    <t>THCS Nguyễn Hiền</t>
  </si>
  <si>
    <t>THCS Nguyễn Khuyến</t>
  </si>
  <si>
    <t>THCS Nguyễn Viết Xuân</t>
  </si>
  <si>
    <t>THCS Phan Sào Nam</t>
  </si>
  <si>
    <t>THCS Thái Nguyên</t>
  </si>
  <si>
    <t>THCS Trần Hưng Đạo</t>
  </si>
  <si>
    <t>THCS Trần Nhật Duật</t>
  </si>
  <si>
    <t>THCS Trần Quốc Toản</t>
  </si>
  <si>
    <t>THCS Trưng Vương</t>
  </si>
  <si>
    <t>THCS Võ Thị Sáu</t>
  </si>
  <si>
    <t>THCS Võ Văn Ký</t>
  </si>
  <si>
    <t>THCS Yersin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</si>
</sst>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  <scheme val="minor"/>
    </font>
    <font>
      <b/>
      <sz val="12.0"/>
      <color theme="1"/>
      <name val="Arial"/>
      <scheme val="minor"/>
    </font>
    <font>
      <i/>
      <sz val="12.0"/>
      <color theme="1"/>
      <name val="Arial"/>
      <scheme val="minor"/>
    </font>
    <font/>
    <font>
      <sz val="12.0"/>
      <color theme="1"/>
      <name val="Arial"/>
      <scheme val="minor"/>
    </font>
    <font>
      <sz val="12.0"/>
      <color rgb="FF000000"/>
      <name val="Arial"/>
    </font>
    <font>
      <sz val="12.0"/>
      <color rgb="FF000000"/>
      <name val="Arial"/>
      <scheme val="minor"/>
    </font>
    <font>
      <color theme="1"/>
      <name val="Arial"/>
      <scheme val="minor"/>
    </font>
    <font>
      <b/>
      <sz val="12.0"/>
      <color rgb="FF000000"/>
      <name val="Arial"/>
      <scheme val="minor"/>
    </font>
    <font>
      <sz val="12.0"/>
      <color rgb="FFEA4335"/>
      <name val="Arial"/>
      <scheme val="minor"/>
    </font>
    <font>
      <b/>
      <color theme="1"/>
      <name val="Arial"/>
      <scheme val="minor"/>
    </font>
    <font>
      <color rgb="FF0000FF"/>
      <name val="Arial"/>
      <scheme val="minor"/>
    </font>
    <font>
      <sz val="12.0"/>
      <color rgb="FFFF0000"/>
      <name val="Arial"/>
      <scheme val="minor"/>
    </font>
    <font>
      <sz val="12.0"/>
      <color rgb="FF434343"/>
      <name val="Arial"/>
      <scheme val="minor"/>
    </font>
    <font>
      <b/>
      <sz val="12.0"/>
      <color rgb="FF000000"/>
      <name val="&quot;Times New Roman&quot;"/>
    </font>
    <font>
      <sz val="12.0"/>
      <color rgb="FF000000"/>
      <name val="&quot;Times New Roman&quot;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1" fillId="0" fontId="1" numFmtId="0" xfId="0" applyAlignment="1" applyBorder="1" applyFont="1">
      <alignment horizontal="center" readingOrder="0" vertical="center"/>
    </xf>
    <xf borderId="1" fillId="0" fontId="1" numFmtId="0" xfId="0" applyAlignment="1" applyBorder="1" applyFont="1">
      <alignment horizontal="left" readingOrder="0" vertical="center"/>
    </xf>
    <xf borderId="2" fillId="0" fontId="1" numFmtId="0" xfId="0" applyAlignment="1" applyBorder="1" applyFont="1">
      <alignment horizontal="center" readingOrder="0" vertical="center"/>
    </xf>
    <xf borderId="3" fillId="0" fontId="3" numFmtId="0" xfId="0" applyBorder="1" applyFont="1"/>
    <xf borderId="4" fillId="0" fontId="1" numFmtId="0" xfId="0" applyAlignment="1" applyBorder="1" applyFont="1">
      <alignment horizontal="center" readingOrder="0"/>
    </xf>
    <xf borderId="5" fillId="0" fontId="3" numFmtId="0" xfId="0" applyBorder="1" applyFont="1"/>
    <xf borderId="4" fillId="0" fontId="4" numFmtId="0" xfId="0" applyAlignment="1" applyBorder="1" applyFont="1">
      <alignment horizontal="center" readingOrder="0" vertical="center"/>
    </xf>
    <xf borderId="4" fillId="0" fontId="4" numFmtId="0" xfId="0" applyAlignment="1" applyBorder="1" applyFont="1">
      <alignment readingOrder="0"/>
    </xf>
    <xf borderId="4" fillId="2" fontId="5" numFmtId="0" xfId="0" applyAlignment="1" applyBorder="1" applyFill="1" applyFont="1">
      <alignment horizontal="center" readingOrder="0"/>
    </xf>
    <xf borderId="4" fillId="0" fontId="4" numFmtId="0" xfId="0" applyAlignment="1" applyBorder="1" applyFont="1">
      <alignment horizontal="center" readingOrder="0"/>
    </xf>
    <xf borderId="4" fillId="0" fontId="4" numFmtId="0" xfId="0" applyAlignment="1" applyBorder="1" applyFont="1">
      <alignment horizontal="left" readingOrder="0" vertical="center"/>
    </xf>
    <xf borderId="4" fillId="0" fontId="6" numFmtId="0" xfId="0" applyAlignment="1" applyBorder="1" applyFont="1">
      <alignment horizontal="center" readingOrder="0" vertical="center"/>
    </xf>
    <xf borderId="4" fillId="0" fontId="6" numFmtId="0" xfId="0" applyAlignment="1" applyBorder="1" applyFont="1">
      <alignment horizontal="center" readingOrder="0"/>
    </xf>
    <xf borderId="0" fillId="0" fontId="4" numFmtId="0" xfId="0" applyAlignment="1" applyFont="1">
      <alignment horizontal="center" readingOrder="0" vertical="center"/>
    </xf>
    <xf borderId="0" fillId="3" fontId="1" numFmtId="0" xfId="0" applyAlignment="1" applyFill="1" applyFont="1">
      <alignment horizontal="center" readingOrder="0"/>
    </xf>
    <xf borderId="0" fillId="0" fontId="1" numFmtId="0" xfId="0" applyAlignment="1" applyFont="1">
      <alignment horizontal="center" readingOrder="0"/>
    </xf>
    <xf borderId="0" fillId="0" fontId="7" numFmtId="0" xfId="0" applyFont="1"/>
    <xf borderId="0" fillId="0" fontId="4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0" fontId="4" numFmtId="0" xfId="0" applyFont="1"/>
    <xf borderId="1" fillId="0" fontId="1" numFmtId="0" xfId="0" applyAlignment="1" applyBorder="1" applyFont="1">
      <alignment horizontal="center" readingOrder="0"/>
    </xf>
    <xf borderId="1" fillId="0" fontId="8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 readingOrder="0"/>
    </xf>
    <xf borderId="2" fillId="0" fontId="4" numFmtId="0" xfId="0" applyAlignment="1" applyBorder="1" applyFont="1">
      <alignment readingOrder="0"/>
    </xf>
    <xf borderId="4" fillId="0" fontId="6" numFmtId="0" xfId="0" applyAlignment="1" applyBorder="1" applyFont="1">
      <alignment readingOrder="0" shrinkToFit="0" vertical="bottom" wrapText="0"/>
    </xf>
    <xf borderId="4" fillId="0" fontId="9" numFmtId="0" xfId="0" applyAlignment="1" applyBorder="1" applyFont="1">
      <alignment horizontal="center" readingOrder="0"/>
    </xf>
    <xf borderId="5" fillId="0" fontId="6" numFmtId="0" xfId="0" applyAlignment="1" applyBorder="1" applyFont="1">
      <alignment readingOrder="0" shrinkToFit="0" vertical="bottom" wrapText="0"/>
    </xf>
    <xf borderId="6" fillId="0" fontId="6" numFmtId="0" xfId="0" applyAlignment="1" applyBorder="1" applyFont="1">
      <alignment readingOrder="0" shrinkToFit="0" vertical="bottom" wrapText="0"/>
    </xf>
    <xf borderId="0" fillId="0" fontId="10" numFmtId="0" xfId="0" applyFont="1"/>
    <xf borderId="4" fillId="0" fontId="4" numFmtId="0" xfId="0" applyAlignment="1" applyBorder="1" applyFont="1">
      <alignment readingOrder="0" shrinkToFit="0" vertical="bottom" wrapText="0"/>
    </xf>
    <xf borderId="5" fillId="0" fontId="4" numFmtId="0" xfId="0" applyAlignment="1" applyBorder="1" applyFont="1">
      <alignment readingOrder="0" shrinkToFit="0" vertical="bottom" wrapText="0"/>
    </xf>
    <xf borderId="4" fillId="0" fontId="4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0" fillId="0" fontId="1" numFmtId="0" xfId="0" applyAlignment="1" applyFont="1">
      <alignment readingOrder="0"/>
    </xf>
    <xf borderId="0" fillId="0" fontId="4" numFmtId="0" xfId="0" applyAlignment="1" applyFont="1">
      <alignment readingOrder="0"/>
    </xf>
    <xf borderId="4" fillId="0" fontId="1" numFmtId="0" xfId="0" applyAlignment="1" applyBorder="1" applyFont="1">
      <alignment readingOrder="0"/>
    </xf>
    <xf borderId="0" fillId="0" fontId="7" numFmtId="0" xfId="0" applyAlignment="1" applyFont="1">
      <alignment readingOrder="0"/>
    </xf>
    <xf borderId="4" fillId="3" fontId="4" numFmtId="0" xfId="0" applyAlignment="1" applyBorder="1" applyFont="1">
      <alignment horizontal="center" readingOrder="0" vertical="center"/>
    </xf>
    <xf borderId="4" fillId="3" fontId="4" numFmtId="0" xfId="0" applyAlignment="1" applyBorder="1" applyFont="1">
      <alignment horizontal="left" readingOrder="0" vertical="center"/>
    </xf>
    <xf borderId="4" fillId="0" fontId="6" numFmtId="0" xfId="0" applyAlignment="1" applyBorder="1" applyFont="1">
      <alignment horizontal="left" readingOrder="0" vertical="center"/>
    </xf>
    <xf borderId="0" fillId="0" fontId="11" numFmtId="0" xfId="0" applyFont="1"/>
    <xf borderId="4" fillId="0" fontId="12" numFmtId="0" xfId="0" applyAlignment="1" applyBorder="1" applyFont="1">
      <alignment horizontal="center" readingOrder="0"/>
    </xf>
    <xf borderId="4" fillId="0" fontId="13" numFmtId="0" xfId="0" applyAlignment="1" applyBorder="1" applyFont="1">
      <alignment horizontal="center" readingOrder="0" vertical="center"/>
    </xf>
    <xf borderId="4" fillId="0" fontId="14" numFmtId="0" xfId="0" applyAlignment="1" applyBorder="1" applyFont="1">
      <alignment horizontal="center" readingOrder="0"/>
    </xf>
    <xf borderId="0" fillId="0" fontId="1" numFmtId="0" xfId="0" applyFont="1"/>
    <xf borderId="4" fillId="0" fontId="15" numFmtId="0" xfId="0" applyAlignment="1" applyBorder="1" applyFont="1">
      <alignment readingOrder="0"/>
    </xf>
    <xf borderId="5" fillId="0" fontId="15" numFmtId="0" xfId="0" applyAlignment="1" applyBorder="1" applyFont="1">
      <alignment readingOrder="0"/>
    </xf>
    <xf borderId="0" fillId="0" fontId="4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38"/>
    <col customWidth="1" min="2" max="2" width="36.88"/>
    <col customWidth="1" min="3" max="4" width="16.38"/>
    <col customWidth="1" min="5" max="5" width="16.0"/>
    <col customWidth="1" min="6" max="6" width="15.88"/>
    <col customWidth="1" min="8" max="8" width="13.75"/>
  </cols>
  <sheetData>
    <row r="1">
      <c r="A1" s="1" t="s">
        <v>0</v>
      </c>
    </row>
    <row r="2">
      <c r="A2" s="2" t="s">
        <v>1</v>
      </c>
    </row>
    <row r="4">
      <c r="A4" s="3" t="s">
        <v>2</v>
      </c>
      <c r="B4" s="4" t="s">
        <v>3</v>
      </c>
      <c r="C4" s="5" t="s">
        <v>4</v>
      </c>
      <c r="D4" s="6"/>
      <c r="E4" s="5" t="s">
        <v>5</v>
      </c>
      <c r="F4" s="6"/>
      <c r="G4" s="7" t="s">
        <v>6</v>
      </c>
      <c r="H4" s="7" t="s">
        <v>3</v>
      </c>
    </row>
    <row r="5">
      <c r="A5" s="8"/>
      <c r="B5" s="8"/>
      <c r="C5" s="9" t="s">
        <v>7</v>
      </c>
      <c r="D5" s="9" t="s">
        <v>8</v>
      </c>
      <c r="E5" s="9" t="s">
        <v>7</v>
      </c>
      <c r="F5" s="9" t="s">
        <v>8</v>
      </c>
      <c r="G5" s="10" t="s">
        <v>8</v>
      </c>
      <c r="H5" s="11" t="s">
        <v>8</v>
      </c>
    </row>
    <row r="6">
      <c r="A6" s="9">
        <v>1.0</v>
      </c>
      <c r="B6" s="10" t="s">
        <v>9</v>
      </c>
      <c r="C6" s="12">
        <v>11.0</v>
      </c>
      <c r="D6" s="12">
        <v>11.0</v>
      </c>
      <c r="E6" s="12">
        <v>7.0</v>
      </c>
      <c r="F6" s="12">
        <v>7.0</v>
      </c>
      <c r="G6" s="12">
        <v>8.0</v>
      </c>
      <c r="H6" s="12">
        <v>4.0</v>
      </c>
    </row>
    <row r="7">
      <c r="A7" s="9">
        <v>2.0</v>
      </c>
      <c r="B7" s="13" t="s">
        <v>10</v>
      </c>
      <c r="C7" s="9"/>
      <c r="D7" s="9"/>
      <c r="E7" s="9">
        <v>2.0</v>
      </c>
      <c r="F7" s="9">
        <v>2.0</v>
      </c>
      <c r="G7" s="12">
        <v>3.0</v>
      </c>
      <c r="H7" s="12">
        <v>1.0</v>
      </c>
    </row>
    <row r="8">
      <c r="A8" s="9">
        <v>3.0</v>
      </c>
      <c r="B8" s="13" t="s">
        <v>11</v>
      </c>
      <c r="C8" s="9"/>
      <c r="D8" s="14"/>
      <c r="E8" s="9">
        <v>2.0</v>
      </c>
      <c r="F8" s="9">
        <v>2.0</v>
      </c>
      <c r="G8" s="12">
        <v>3.0</v>
      </c>
      <c r="H8" s="12">
        <v>1.0</v>
      </c>
    </row>
    <row r="9">
      <c r="A9" s="9">
        <v>4.0</v>
      </c>
      <c r="B9" s="13" t="s">
        <v>12</v>
      </c>
      <c r="C9" s="9"/>
      <c r="D9" s="9"/>
      <c r="E9" s="9">
        <v>2.0</v>
      </c>
      <c r="F9" s="9">
        <v>2.0</v>
      </c>
      <c r="G9" s="12">
        <v>3.0</v>
      </c>
      <c r="H9" s="12">
        <v>1.0</v>
      </c>
    </row>
    <row r="10">
      <c r="A10" s="9">
        <v>5.0</v>
      </c>
      <c r="B10" s="13" t="s">
        <v>13</v>
      </c>
      <c r="C10" s="9"/>
      <c r="D10" s="9"/>
      <c r="E10" s="9">
        <v>1.0</v>
      </c>
      <c r="F10" s="9">
        <v>1.0</v>
      </c>
      <c r="G10" s="12">
        <v>3.0</v>
      </c>
      <c r="H10" s="12">
        <v>1.0</v>
      </c>
    </row>
    <row r="11">
      <c r="A11" s="9">
        <v>6.0</v>
      </c>
      <c r="B11" s="13" t="s">
        <v>14</v>
      </c>
      <c r="C11" s="9"/>
      <c r="D11" s="9"/>
      <c r="E11" s="9">
        <v>1.0</v>
      </c>
      <c r="F11" s="9">
        <v>1.0</v>
      </c>
      <c r="G11" s="12">
        <v>2.0</v>
      </c>
      <c r="H11" s="12">
        <v>1.0</v>
      </c>
    </row>
    <row r="12">
      <c r="A12" s="9">
        <v>7.0</v>
      </c>
      <c r="B12" s="13" t="s">
        <v>15</v>
      </c>
      <c r="C12" s="9">
        <v>1.0</v>
      </c>
      <c r="D12" s="9">
        <v>1.0</v>
      </c>
      <c r="E12" s="9">
        <v>1.0</v>
      </c>
      <c r="F12" s="9">
        <v>1.0</v>
      </c>
      <c r="G12" s="12">
        <v>3.0</v>
      </c>
      <c r="H12" s="12">
        <v>1.0</v>
      </c>
    </row>
    <row r="13">
      <c r="A13" s="9">
        <v>8.0</v>
      </c>
      <c r="B13" s="13" t="s">
        <v>16</v>
      </c>
      <c r="C13" s="9">
        <v>1.0</v>
      </c>
      <c r="D13" s="9">
        <v>1.0</v>
      </c>
      <c r="E13" s="9">
        <v>1.0</v>
      </c>
      <c r="F13" s="9">
        <v>1.0</v>
      </c>
      <c r="G13" s="12">
        <v>2.0</v>
      </c>
      <c r="H13" s="12">
        <v>1.0</v>
      </c>
    </row>
    <row r="14">
      <c r="A14" s="9">
        <v>9.0</v>
      </c>
      <c r="B14" s="13" t="s">
        <v>17</v>
      </c>
      <c r="C14" s="9">
        <v>1.0</v>
      </c>
      <c r="D14" s="9">
        <v>1.0</v>
      </c>
      <c r="E14" s="9">
        <v>1.0</v>
      </c>
      <c r="F14" s="9">
        <v>1.0</v>
      </c>
      <c r="G14" s="12">
        <v>1.0</v>
      </c>
      <c r="H14" s="12">
        <v>1.0</v>
      </c>
    </row>
    <row r="15">
      <c r="A15" s="9">
        <v>10.0</v>
      </c>
      <c r="B15" s="13" t="s">
        <v>18</v>
      </c>
      <c r="C15" s="9">
        <v>1.0</v>
      </c>
      <c r="D15" s="9">
        <v>1.0</v>
      </c>
      <c r="E15" s="9">
        <v>1.0</v>
      </c>
      <c r="F15" s="9">
        <v>1.0</v>
      </c>
      <c r="G15" s="12">
        <v>3.0</v>
      </c>
      <c r="H15" s="15">
        <v>1.0</v>
      </c>
    </row>
    <row r="16">
      <c r="A16" s="9">
        <v>11.0</v>
      </c>
      <c r="B16" s="13" t="s">
        <v>19</v>
      </c>
      <c r="C16" s="9">
        <v>1.0</v>
      </c>
      <c r="D16" s="9">
        <v>1.0</v>
      </c>
      <c r="E16" s="9">
        <v>5.0</v>
      </c>
      <c r="F16" s="9">
        <v>5.0</v>
      </c>
      <c r="G16" s="12">
        <v>3.0</v>
      </c>
      <c r="H16" s="15">
        <v>1.0</v>
      </c>
    </row>
    <row r="17">
      <c r="A17" s="9">
        <v>12.0</v>
      </c>
      <c r="B17" s="10" t="s">
        <v>20</v>
      </c>
      <c r="C17" s="12"/>
      <c r="D17" s="12"/>
      <c r="E17" s="12"/>
      <c r="F17" s="12"/>
      <c r="G17" s="12">
        <v>2.0</v>
      </c>
      <c r="H17" s="15">
        <v>1.0</v>
      </c>
    </row>
    <row r="18">
      <c r="A18" s="16"/>
    </row>
    <row r="19">
      <c r="C19" s="17">
        <f t="shared" ref="C19:H19" si="1">SUM(C6:C17)</f>
        <v>16</v>
      </c>
      <c r="D19" s="17">
        <f t="shared" si="1"/>
        <v>16</v>
      </c>
      <c r="E19" s="17">
        <f t="shared" si="1"/>
        <v>24</v>
      </c>
      <c r="F19" s="17">
        <f t="shared" si="1"/>
        <v>24</v>
      </c>
      <c r="G19" s="18">
        <f t="shared" si="1"/>
        <v>36</v>
      </c>
      <c r="H19" s="18">
        <f t="shared" si="1"/>
        <v>15</v>
      </c>
      <c r="J19" s="19">
        <f>D19+F19+H19+G19</f>
        <v>91</v>
      </c>
    </row>
  </sheetData>
  <mergeCells count="6">
    <mergeCell ref="A1:F1"/>
    <mergeCell ref="A2:F2"/>
    <mergeCell ref="A4:A5"/>
    <mergeCell ref="B4:B5"/>
    <mergeCell ref="C4:D4"/>
    <mergeCell ref="E4:F4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6.63"/>
    <col customWidth="1" min="2" max="2" width="42.13"/>
  </cols>
  <sheetData>
    <row r="1">
      <c r="A1" s="20"/>
      <c r="B1" s="1" t="s">
        <v>0</v>
      </c>
    </row>
    <row r="2">
      <c r="A2" s="20"/>
      <c r="B2" s="21" t="s">
        <v>21</v>
      </c>
    </row>
    <row r="3">
      <c r="A3" s="20"/>
      <c r="B3" s="22"/>
      <c r="C3" s="22"/>
      <c r="D3" s="22"/>
      <c r="E3" s="22"/>
      <c r="F3" s="22"/>
      <c r="G3" s="22"/>
    </row>
    <row r="4">
      <c r="A4" s="23" t="s">
        <v>2</v>
      </c>
      <c r="B4" s="24" t="s">
        <v>22</v>
      </c>
      <c r="C4" s="25" t="s">
        <v>6</v>
      </c>
      <c r="D4" s="7" t="s">
        <v>3</v>
      </c>
      <c r="E4" s="18"/>
      <c r="F4" s="18"/>
      <c r="G4" s="22"/>
    </row>
    <row r="5">
      <c r="A5" s="8"/>
      <c r="B5" s="8"/>
      <c r="C5" s="26" t="s">
        <v>8</v>
      </c>
      <c r="D5" s="10" t="s">
        <v>8</v>
      </c>
    </row>
    <row r="6">
      <c r="A6" s="12">
        <v>1.0</v>
      </c>
      <c r="B6" s="27" t="s">
        <v>23</v>
      </c>
      <c r="C6" s="12">
        <v>4.0</v>
      </c>
      <c r="D6" s="28">
        <v>1.0</v>
      </c>
    </row>
    <row r="7">
      <c r="A7" s="12">
        <v>2.0</v>
      </c>
      <c r="B7" s="29" t="s">
        <v>24</v>
      </c>
      <c r="C7" s="12">
        <v>2.0</v>
      </c>
      <c r="D7" s="12">
        <v>1.0</v>
      </c>
    </row>
    <row r="8">
      <c r="A8" s="12">
        <v>3.0</v>
      </c>
      <c r="B8" s="30" t="s">
        <v>25</v>
      </c>
      <c r="C8" s="12">
        <v>3.0</v>
      </c>
      <c r="D8" s="12">
        <v>1.0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>
      <c r="A9" s="12">
        <v>4.0</v>
      </c>
      <c r="B9" s="32" t="s">
        <v>26</v>
      </c>
      <c r="C9" s="12">
        <v>4.0</v>
      </c>
      <c r="D9" s="12">
        <v>1.0</v>
      </c>
    </row>
    <row r="10">
      <c r="A10" s="12">
        <v>5.0</v>
      </c>
      <c r="B10" s="32" t="s">
        <v>27</v>
      </c>
      <c r="C10" s="12">
        <v>2.0</v>
      </c>
      <c r="D10" s="12">
        <v>1.0</v>
      </c>
    </row>
    <row r="11">
      <c r="A11" s="12">
        <v>6.0</v>
      </c>
      <c r="B11" s="32" t="s">
        <v>28</v>
      </c>
      <c r="C11" s="12">
        <v>2.0</v>
      </c>
      <c r="D11" s="12">
        <v>1.0</v>
      </c>
    </row>
    <row r="12">
      <c r="A12" s="12">
        <v>7.0</v>
      </c>
      <c r="B12" s="32" t="s">
        <v>29</v>
      </c>
      <c r="C12" s="12">
        <v>2.0</v>
      </c>
      <c r="D12" s="12">
        <v>1.0</v>
      </c>
    </row>
    <row r="13">
      <c r="A13" s="12">
        <v>8.0</v>
      </c>
      <c r="B13" s="32" t="s">
        <v>30</v>
      </c>
      <c r="C13" s="12">
        <v>3.0</v>
      </c>
      <c r="D13" s="12">
        <v>1.0</v>
      </c>
    </row>
    <row r="14">
      <c r="A14" s="12">
        <v>9.0</v>
      </c>
      <c r="B14" s="32" t="s">
        <v>31</v>
      </c>
      <c r="C14" s="12">
        <v>2.0</v>
      </c>
      <c r="D14" s="12">
        <v>1.0</v>
      </c>
    </row>
    <row r="15">
      <c r="A15" s="12">
        <v>10.0</v>
      </c>
      <c r="B15" s="33" t="s">
        <v>32</v>
      </c>
      <c r="C15" s="34"/>
      <c r="D15" s="12">
        <v>1.0</v>
      </c>
    </row>
    <row r="16">
      <c r="A16" s="12">
        <v>11.0</v>
      </c>
      <c r="B16" s="33" t="s">
        <v>33</v>
      </c>
      <c r="C16" s="34"/>
      <c r="D16" s="12">
        <v>1.0</v>
      </c>
    </row>
    <row r="18">
      <c r="C18" s="35">
        <f t="shared" ref="C18:D18" si="1">sum(C6:C16)</f>
        <v>24</v>
      </c>
      <c r="D18" s="35">
        <f t="shared" si="1"/>
        <v>11</v>
      </c>
      <c r="F18" s="19">
        <f>C18+D18</f>
        <v>35</v>
      </c>
    </row>
  </sheetData>
  <mergeCells count="4">
    <mergeCell ref="B1:G1"/>
    <mergeCell ref="B2:G2"/>
    <mergeCell ref="A4:A5"/>
    <mergeCell ref="B4:B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25"/>
    <col customWidth="1" min="2" max="2" width="30.38"/>
  </cols>
  <sheetData>
    <row r="1">
      <c r="A1" s="1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>
      <c r="A3" s="36"/>
      <c r="B3" s="37"/>
      <c r="C3" s="18"/>
      <c r="D3" s="18"/>
      <c r="E3" s="18"/>
      <c r="F3" s="18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>
      <c r="A4" s="38" t="s">
        <v>2</v>
      </c>
      <c r="B4" s="10"/>
      <c r="C4" s="25" t="s">
        <v>6</v>
      </c>
      <c r="D4" s="6"/>
      <c r="E4" s="25" t="s">
        <v>3</v>
      </c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>
      <c r="A5" s="12"/>
      <c r="B5" s="10"/>
      <c r="C5" s="9" t="s">
        <v>7</v>
      </c>
      <c r="D5" s="9" t="s">
        <v>8</v>
      </c>
      <c r="E5" s="9" t="s">
        <v>7</v>
      </c>
      <c r="F5" s="9" t="s">
        <v>8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A6" s="12">
        <v>1.0</v>
      </c>
      <c r="B6" s="10" t="s">
        <v>34</v>
      </c>
      <c r="C6" s="34"/>
      <c r="D6" s="34"/>
      <c r="E6" s="34"/>
      <c r="F6" s="3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>
      <c r="A7" s="12">
        <v>2.0</v>
      </c>
      <c r="B7" s="10" t="s">
        <v>35</v>
      </c>
      <c r="C7" s="12">
        <v>1.0</v>
      </c>
      <c r="D7" s="34"/>
      <c r="E7" s="12">
        <v>1.0</v>
      </c>
      <c r="F7" s="12">
        <v>1.0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>
      <c r="A8" s="12">
        <v>3.0</v>
      </c>
      <c r="B8" s="10" t="s">
        <v>36</v>
      </c>
      <c r="C8" s="12">
        <v>1.0</v>
      </c>
      <c r="D8" s="34"/>
      <c r="E8" s="12">
        <v>1.0</v>
      </c>
      <c r="F8" s="12">
        <v>1.0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>
      <c r="A9" s="12">
        <v>4.0</v>
      </c>
      <c r="B9" s="10" t="s">
        <v>37</v>
      </c>
      <c r="C9" s="34"/>
      <c r="D9" s="34"/>
      <c r="E9" s="34"/>
      <c r="F9" s="34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>
      <c r="A10" s="12">
        <v>5.0</v>
      </c>
      <c r="B10" s="10" t="s">
        <v>38</v>
      </c>
      <c r="C10" s="12">
        <v>2.0</v>
      </c>
      <c r="D10" s="12">
        <v>0.0</v>
      </c>
      <c r="E10" s="12">
        <v>1.0</v>
      </c>
      <c r="F10" s="12">
        <v>1.0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>
      <c r="A11" s="12">
        <v>6.0</v>
      </c>
      <c r="B11" s="10" t="s">
        <v>39</v>
      </c>
      <c r="C11" s="34"/>
      <c r="D11" s="34"/>
      <c r="E11" s="34"/>
      <c r="F11" s="34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>
      <c r="A13" s="22"/>
      <c r="B13" s="22"/>
      <c r="C13" s="35">
        <f t="shared" ref="C13:F13" si="1">SUM(C6:C11)</f>
        <v>4</v>
      </c>
      <c r="D13" s="35">
        <f t="shared" si="1"/>
        <v>0</v>
      </c>
      <c r="E13" s="35">
        <f t="shared" si="1"/>
        <v>3</v>
      </c>
      <c r="F13" s="35">
        <f t="shared" si="1"/>
        <v>3</v>
      </c>
      <c r="G13" s="22"/>
      <c r="H13" s="22">
        <f>D13+F13</f>
        <v>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  <row r="100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</row>
    <row r="100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</row>
  </sheetData>
  <mergeCells count="3">
    <mergeCell ref="A1:F1"/>
    <mergeCell ref="C4:D4"/>
    <mergeCell ref="E4:F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6.38"/>
    <col customWidth="1" min="2" max="2" width="25.5"/>
    <col customWidth="1" min="3" max="3" width="16.38"/>
    <col customWidth="1" min="4" max="4" width="16.13"/>
    <col customWidth="1" min="5" max="5" width="15.63"/>
    <col customWidth="1" min="6" max="6" width="13.88"/>
  </cols>
  <sheetData>
    <row r="1">
      <c r="A1" s="1" t="s">
        <v>0</v>
      </c>
    </row>
    <row r="2">
      <c r="A2" s="2" t="s">
        <v>40</v>
      </c>
    </row>
    <row r="4">
      <c r="A4" s="3" t="s">
        <v>2</v>
      </c>
      <c r="B4" s="4" t="s">
        <v>41</v>
      </c>
      <c r="C4" s="5" t="s">
        <v>4</v>
      </c>
      <c r="D4" s="6"/>
      <c r="E4" s="5" t="s">
        <v>5</v>
      </c>
      <c r="F4" s="6"/>
      <c r="G4" s="7" t="s">
        <v>6</v>
      </c>
      <c r="H4" s="7" t="s">
        <v>3</v>
      </c>
      <c r="I4" s="39" t="s">
        <v>42</v>
      </c>
    </row>
    <row r="5">
      <c r="A5" s="8"/>
      <c r="B5" s="8"/>
      <c r="C5" s="9" t="s">
        <v>7</v>
      </c>
      <c r="D5" s="9" t="s">
        <v>8</v>
      </c>
      <c r="E5" s="9" t="s">
        <v>7</v>
      </c>
      <c r="F5" s="9" t="s">
        <v>8</v>
      </c>
      <c r="G5" s="10" t="s">
        <v>8</v>
      </c>
      <c r="H5" s="11" t="s">
        <v>8</v>
      </c>
    </row>
    <row r="6">
      <c r="A6" s="9">
        <v>1.0</v>
      </c>
      <c r="B6" s="13" t="s">
        <v>43</v>
      </c>
      <c r="C6" s="9">
        <v>4.0</v>
      </c>
      <c r="D6" s="9">
        <v>4.0</v>
      </c>
      <c r="E6" s="9">
        <v>4.0</v>
      </c>
      <c r="F6" s="9">
        <v>2.0</v>
      </c>
      <c r="G6" s="12">
        <v>3.0</v>
      </c>
      <c r="H6" s="12">
        <v>1.0</v>
      </c>
    </row>
    <row r="7">
      <c r="A7" s="9">
        <v>2.0</v>
      </c>
      <c r="B7" s="13" t="s">
        <v>44</v>
      </c>
      <c r="C7" s="9">
        <v>1.0</v>
      </c>
      <c r="D7" s="9">
        <v>0.0</v>
      </c>
      <c r="E7" s="9">
        <v>3.0</v>
      </c>
      <c r="F7" s="9">
        <v>2.0</v>
      </c>
      <c r="G7" s="12">
        <v>3.0</v>
      </c>
      <c r="H7" s="12">
        <v>1.0</v>
      </c>
    </row>
    <row r="8">
      <c r="A8" s="40">
        <v>3.0</v>
      </c>
      <c r="B8" s="41" t="s">
        <v>45</v>
      </c>
      <c r="C8" s="40">
        <v>2.0</v>
      </c>
      <c r="D8" s="40">
        <v>2.0</v>
      </c>
      <c r="E8" s="40">
        <v>4.0</v>
      </c>
      <c r="F8" s="40">
        <v>4.0</v>
      </c>
      <c r="G8" s="12">
        <v>3.0</v>
      </c>
      <c r="H8" s="12">
        <v>1.0</v>
      </c>
    </row>
    <row r="9">
      <c r="A9" s="9">
        <v>4.0</v>
      </c>
      <c r="B9" s="13" t="s">
        <v>46</v>
      </c>
      <c r="C9" s="9">
        <v>3.0</v>
      </c>
      <c r="D9" s="9">
        <v>2.0</v>
      </c>
      <c r="E9" s="9">
        <v>6.0</v>
      </c>
      <c r="F9" s="9">
        <v>0.0</v>
      </c>
      <c r="G9" s="12">
        <v>4.0</v>
      </c>
      <c r="H9" s="12">
        <v>1.0</v>
      </c>
    </row>
    <row r="10">
      <c r="A10" s="9">
        <v>5.0</v>
      </c>
      <c r="B10" s="13" t="s">
        <v>47</v>
      </c>
      <c r="C10" s="9">
        <v>1.0</v>
      </c>
      <c r="D10" s="9">
        <v>1.0</v>
      </c>
      <c r="E10" s="9">
        <v>5.0</v>
      </c>
      <c r="F10" s="9">
        <v>3.0</v>
      </c>
      <c r="G10" s="12">
        <v>3.0</v>
      </c>
      <c r="H10" s="12">
        <v>0.0</v>
      </c>
    </row>
    <row r="11">
      <c r="A11" s="9">
        <v>6.0</v>
      </c>
      <c r="B11" s="13" t="s">
        <v>48</v>
      </c>
      <c r="C11" s="9">
        <v>1.0</v>
      </c>
      <c r="D11" s="9">
        <v>1.0</v>
      </c>
      <c r="E11" s="9">
        <v>8.0</v>
      </c>
      <c r="F11" s="9">
        <v>8.0</v>
      </c>
      <c r="G11" s="12">
        <v>3.0</v>
      </c>
      <c r="H11" s="12">
        <v>1.0</v>
      </c>
    </row>
    <row r="12">
      <c r="A12" s="9">
        <v>7.0</v>
      </c>
      <c r="B12" s="13" t="s">
        <v>49</v>
      </c>
      <c r="C12" s="9">
        <v>4.0</v>
      </c>
      <c r="D12" s="9">
        <v>4.0</v>
      </c>
      <c r="E12" s="9">
        <v>7.0</v>
      </c>
      <c r="F12" s="9">
        <v>7.0</v>
      </c>
      <c r="G12" s="12">
        <v>3.0</v>
      </c>
      <c r="H12" s="12">
        <v>1.0</v>
      </c>
    </row>
    <row r="13">
      <c r="A13" s="9">
        <v>8.0</v>
      </c>
      <c r="B13" s="13" t="s">
        <v>50</v>
      </c>
      <c r="C13" s="9">
        <v>1.0</v>
      </c>
      <c r="D13" s="9">
        <v>0.0</v>
      </c>
      <c r="E13" s="9">
        <v>4.0</v>
      </c>
      <c r="F13" s="9">
        <v>3.0</v>
      </c>
      <c r="G13" s="12">
        <v>3.0</v>
      </c>
      <c r="H13" s="12">
        <v>1.0</v>
      </c>
    </row>
    <row r="14">
      <c r="A14" s="9">
        <v>9.0</v>
      </c>
      <c r="B14" s="13" t="s">
        <v>51</v>
      </c>
      <c r="C14" s="9">
        <v>2.0</v>
      </c>
      <c r="D14" s="9">
        <v>2.0</v>
      </c>
      <c r="E14" s="9">
        <v>6.0</v>
      </c>
      <c r="F14" s="9">
        <v>6.0</v>
      </c>
      <c r="G14" s="12">
        <v>3.0</v>
      </c>
      <c r="H14" s="12">
        <v>1.0</v>
      </c>
    </row>
    <row r="15">
      <c r="A15" s="14">
        <v>10.0</v>
      </c>
      <c r="B15" s="42" t="s">
        <v>52</v>
      </c>
      <c r="C15" s="14">
        <v>2.0</v>
      </c>
      <c r="D15" s="14">
        <v>2.0</v>
      </c>
      <c r="E15" s="14">
        <v>6.0</v>
      </c>
      <c r="F15" s="14">
        <v>0.0</v>
      </c>
      <c r="G15" s="15">
        <v>3.0</v>
      </c>
      <c r="H15" s="15">
        <v>1.0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>
      <c r="A16" s="9">
        <v>11.0</v>
      </c>
      <c r="B16" s="13" t="s">
        <v>53</v>
      </c>
      <c r="C16" s="9">
        <v>3.0</v>
      </c>
      <c r="D16" s="9">
        <v>3.0</v>
      </c>
      <c r="E16" s="9">
        <v>7.0</v>
      </c>
      <c r="F16" s="9">
        <v>5.0</v>
      </c>
      <c r="G16" s="12">
        <v>3.0</v>
      </c>
      <c r="H16" s="12">
        <v>1.0</v>
      </c>
    </row>
    <row r="17">
      <c r="A17" s="40">
        <v>12.0</v>
      </c>
      <c r="B17" s="41" t="s">
        <v>54</v>
      </c>
      <c r="C17" s="40">
        <v>3.0</v>
      </c>
      <c r="D17" s="40">
        <v>2.0</v>
      </c>
      <c r="E17" s="40">
        <v>3.0</v>
      </c>
      <c r="F17" s="40">
        <v>2.0</v>
      </c>
      <c r="G17" s="12">
        <v>3.0</v>
      </c>
      <c r="H17" s="12">
        <v>1.0</v>
      </c>
    </row>
    <row r="18">
      <c r="A18" s="9">
        <v>13.0</v>
      </c>
      <c r="B18" s="13" t="s">
        <v>55</v>
      </c>
      <c r="C18" s="9">
        <v>2.0</v>
      </c>
      <c r="D18" s="9">
        <v>2.0</v>
      </c>
      <c r="E18" s="9">
        <v>5.0</v>
      </c>
      <c r="F18" s="9">
        <v>5.0</v>
      </c>
      <c r="G18" s="12">
        <v>3.0</v>
      </c>
      <c r="H18" s="12">
        <v>1.0</v>
      </c>
    </row>
    <row r="19">
      <c r="A19" s="9">
        <v>14.0</v>
      </c>
      <c r="B19" s="13" t="s">
        <v>56</v>
      </c>
      <c r="C19" s="9">
        <v>2.0</v>
      </c>
      <c r="D19" s="9">
        <v>2.0</v>
      </c>
      <c r="E19" s="9">
        <v>6.0</v>
      </c>
      <c r="F19" s="9">
        <v>2.0</v>
      </c>
      <c r="G19" s="12">
        <v>3.0</v>
      </c>
      <c r="H19" s="15">
        <v>1.0</v>
      </c>
    </row>
    <row r="20">
      <c r="A20" s="9">
        <v>15.0</v>
      </c>
      <c r="B20" s="13" t="s">
        <v>57</v>
      </c>
      <c r="C20" s="9">
        <v>2.0</v>
      </c>
      <c r="D20" s="9">
        <v>2.0</v>
      </c>
      <c r="E20" s="9">
        <v>6.0</v>
      </c>
      <c r="F20" s="9">
        <v>6.0</v>
      </c>
      <c r="G20" s="12">
        <v>3.0</v>
      </c>
      <c r="H20" s="12">
        <v>1.0</v>
      </c>
    </row>
    <row r="21">
      <c r="A21" s="40">
        <v>16.0</v>
      </c>
      <c r="B21" s="41" t="s">
        <v>58</v>
      </c>
      <c r="C21" s="40">
        <v>4.0</v>
      </c>
      <c r="D21" s="40">
        <v>4.0</v>
      </c>
      <c r="E21" s="40">
        <v>4.0</v>
      </c>
      <c r="F21" s="40">
        <v>3.0</v>
      </c>
      <c r="G21" s="12">
        <v>3.0</v>
      </c>
      <c r="H21" s="12">
        <v>1.0</v>
      </c>
    </row>
    <row r="22">
      <c r="A22" s="9">
        <v>17.0</v>
      </c>
      <c r="B22" s="13" t="s">
        <v>59</v>
      </c>
      <c r="C22" s="9">
        <v>2.0</v>
      </c>
      <c r="D22" s="9">
        <v>2.0</v>
      </c>
      <c r="E22" s="9">
        <v>4.0</v>
      </c>
      <c r="F22" s="9">
        <v>4.0</v>
      </c>
      <c r="G22" s="12">
        <v>3.0</v>
      </c>
      <c r="H22" s="44">
        <v>0.0</v>
      </c>
    </row>
    <row r="23">
      <c r="A23" s="9">
        <v>18.0</v>
      </c>
      <c r="B23" s="13" t="s">
        <v>60</v>
      </c>
      <c r="C23" s="9">
        <v>4.0</v>
      </c>
      <c r="D23" s="45">
        <v>4.0</v>
      </c>
      <c r="E23" s="9">
        <v>5.0</v>
      </c>
      <c r="F23" s="45">
        <v>5.0</v>
      </c>
      <c r="G23" s="12">
        <v>3.0</v>
      </c>
      <c r="H23" s="12">
        <v>1.0</v>
      </c>
    </row>
    <row r="24">
      <c r="A24" s="9">
        <v>19.0</v>
      </c>
      <c r="B24" s="13" t="s">
        <v>61</v>
      </c>
      <c r="C24" s="9">
        <v>4.0</v>
      </c>
      <c r="D24" s="9">
        <v>4.0</v>
      </c>
      <c r="E24" s="9">
        <v>4.0</v>
      </c>
      <c r="F24" s="45">
        <v>9.0</v>
      </c>
      <c r="G24" s="12">
        <v>3.0</v>
      </c>
      <c r="H24" s="12">
        <v>1.0</v>
      </c>
    </row>
    <row r="25">
      <c r="A25" s="9">
        <v>20.0</v>
      </c>
      <c r="B25" s="13" t="s">
        <v>62</v>
      </c>
      <c r="C25" s="9">
        <v>2.0</v>
      </c>
      <c r="D25" s="9">
        <v>2.0</v>
      </c>
      <c r="E25" s="9">
        <v>4.0</v>
      </c>
      <c r="F25" s="9">
        <v>4.0</v>
      </c>
      <c r="G25" s="12">
        <v>3.0</v>
      </c>
      <c r="H25" s="12">
        <v>1.0</v>
      </c>
    </row>
    <row r="26">
      <c r="A26" s="9">
        <v>21.0</v>
      </c>
      <c r="B26" s="13" t="s">
        <v>63</v>
      </c>
      <c r="C26" s="9">
        <v>1.0</v>
      </c>
      <c r="D26" s="9">
        <v>1.0</v>
      </c>
      <c r="E26" s="9">
        <v>3.0</v>
      </c>
      <c r="F26" s="9">
        <v>3.0</v>
      </c>
      <c r="G26" s="12">
        <v>3.0</v>
      </c>
      <c r="H26" s="12">
        <v>1.0</v>
      </c>
    </row>
    <row r="27">
      <c r="A27" s="9">
        <v>22.0</v>
      </c>
      <c r="B27" s="13" t="s">
        <v>64</v>
      </c>
      <c r="C27" s="9">
        <v>2.0</v>
      </c>
      <c r="D27" s="9">
        <v>2.0</v>
      </c>
      <c r="E27" s="9">
        <v>4.0</v>
      </c>
      <c r="F27" s="9">
        <v>0.0</v>
      </c>
      <c r="G27" s="12">
        <v>3.0</v>
      </c>
      <c r="H27" s="12">
        <v>1.0</v>
      </c>
    </row>
    <row r="28">
      <c r="A28" s="9">
        <v>23.0</v>
      </c>
      <c r="B28" s="13" t="s">
        <v>65</v>
      </c>
      <c r="C28" s="9">
        <v>1.0</v>
      </c>
      <c r="D28" s="9">
        <v>1.0</v>
      </c>
      <c r="E28" s="9">
        <v>1.0</v>
      </c>
      <c r="F28" s="9">
        <v>1.0</v>
      </c>
      <c r="G28" s="12">
        <v>2.0</v>
      </c>
      <c r="H28" s="12">
        <v>1.0</v>
      </c>
    </row>
    <row r="29">
      <c r="A29" s="9">
        <v>24.0</v>
      </c>
      <c r="B29" s="13" t="s">
        <v>66</v>
      </c>
      <c r="C29" s="9">
        <v>2.0</v>
      </c>
      <c r="D29" s="9">
        <v>2.0</v>
      </c>
      <c r="E29" s="9">
        <v>2.0</v>
      </c>
      <c r="F29" s="9">
        <v>2.0</v>
      </c>
      <c r="G29" s="12">
        <v>2.0</v>
      </c>
      <c r="H29" s="12">
        <v>1.0</v>
      </c>
    </row>
    <row r="30">
      <c r="A30" s="40">
        <v>25.0</v>
      </c>
      <c r="B30" s="41" t="s">
        <v>67</v>
      </c>
      <c r="C30" s="40">
        <v>1.0</v>
      </c>
      <c r="D30" s="40">
        <v>1.0</v>
      </c>
      <c r="E30" s="40">
        <v>3.0</v>
      </c>
      <c r="F30" s="40">
        <v>3.0</v>
      </c>
      <c r="G30" s="12">
        <v>3.0</v>
      </c>
      <c r="H30" s="12">
        <v>1.0</v>
      </c>
    </row>
    <row r="31">
      <c r="A31" s="40">
        <v>26.0</v>
      </c>
      <c r="B31" s="41" t="s">
        <v>68</v>
      </c>
      <c r="C31" s="40">
        <v>2.0</v>
      </c>
      <c r="D31" s="40">
        <v>2.0</v>
      </c>
      <c r="E31" s="40">
        <v>5.0</v>
      </c>
      <c r="F31" s="40">
        <v>5.0</v>
      </c>
      <c r="G31" s="12">
        <v>3.0</v>
      </c>
      <c r="H31" s="12">
        <v>1.0</v>
      </c>
    </row>
    <row r="32">
      <c r="A32" s="40">
        <v>27.0</v>
      </c>
      <c r="B32" s="41" t="s">
        <v>69</v>
      </c>
      <c r="C32" s="40">
        <v>1.0</v>
      </c>
      <c r="D32" s="40">
        <v>1.0</v>
      </c>
      <c r="E32" s="40">
        <v>7.0</v>
      </c>
      <c r="F32" s="40">
        <v>7.0</v>
      </c>
      <c r="G32" s="12">
        <v>3.0</v>
      </c>
      <c r="H32" s="12">
        <v>1.0</v>
      </c>
    </row>
    <row r="33">
      <c r="C33" s="18">
        <f t="shared" ref="C33:H33" si="1">SUM(C6:C32)</f>
        <v>59</v>
      </c>
      <c r="D33" s="18">
        <f t="shared" si="1"/>
        <v>55</v>
      </c>
      <c r="E33" s="18">
        <f t="shared" si="1"/>
        <v>126</v>
      </c>
      <c r="F33" s="18">
        <f t="shared" si="1"/>
        <v>101</v>
      </c>
      <c r="G33" s="18">
        <f t="shared" si="1"/>
        <v>80</v>
      </c>
      <c r="H33" s="18">
        <f t="shared" si="1"/>
        <v>25</v>
      </c>
      <c r="J33" s="19">
        <f>D33+F33+G33+H33</f>
        <v>261</v>
      </c>
    </row>
  </sheetData>
  <mergeCells count="6">
    <mergeCell ref="A1:F1"/>
    <mergeCell ref="A2:F2"/>
    <mergeCell ref="A4:A5"/>
    <mergeCell ref="B4:B5"/>
    <mergeCell ref="C4:D4"/>
    <mergeCell ref="E4:F4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75"/>
  <cols>
    <col customWidth="1" min="1" max="1" width="6.0"/>
    <col customWidth="1" min="2" max="2" width="25.5"/>
    <col customWidth="1" min="3" max="3" width="13.63"/>
    <col customWidth="1" min="4" max="4" width="13.5"/>
    <col customWidth="1" min="6" max="6" width="13.5"/>
  </cols>
  <sheetData>
    <row r="1">
      <c r="A1" s="20"/>
      <c r="B1" s="1" t="s">
        <v>0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>
      <c r="A2" s="20"/>
      <c r="B2" s="21" t="s">
        <v>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>
      <c r="A3" s="20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>
      <c r="A4" s="7" t="s">
        <v>2</v>
      </c>
      <c r="B4" s="46" t="s">
        <v>71</v>
      </c>
      <c r="C4" s="25" t="s">
        <v>6</v>
      </c>
      <c r="D4" s="6"/>
      <c r="E4" s="25" t="s">
        <v>72</v>
      </c>
      <c r="F4" s="6"/>
      <c r="G4" s="47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>
      <c r="A5" s="12"/>
      <c r="B5" s="48"/>
      <c r="C5" s="9" t="s">
        <v>7</v>
      </c>
      <c r="D5" s="9" t="s">
        <v>8</v>
      </c>
      <c r="E5" s="9" t="s">
        <v>7</v>
      </c>
      <c r="F5" s="9" t="s">
        <v>8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A6" s="12">
        <v>1.0</v>
      </c>
      <c r="B6" s="48" t="s">
        <v>73</v>
      </c>
      <c r="C6" s="12">
        <v>2.0</v>
      </c>
      <c r="D6" s="12">
        <v>1.0</v>
      </c>
      <c r="E6" s="12">
        <v>1.0</v>
      </c>
      <c r="F6" s="12">
        <v>1.0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>
      <c r="A7" s="12">
        <v>2.0</v>
      </c>
      <c r="B7" s="49" t="s">
        <v>74</v>
      </c>
      <c r="C7" s="12">
        <v>3.0</v>
      </c>
      <c r="D7" s="12">
        <v>3.0</v>
      </c>
      <c r="E7" s="12">
        <v>1.0</v>
      </c>
      <c r="F7" s="12">
        <v>1.0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>
      <c r="A8" s="12">
        <v>3.0</v>
      </c>
      <c r="B8" s="49" t="s">
        <v>75</v>
      </c>
      <c r="C8" s="12">
        <v>3.0</v>
      </c>
      <c r="D8" s="12">
        <v>2.0</v>
      </c>
      <c r="E8" s="12">
        <v>1.0</v>
      </c>
      <c r="F8" s="12">
        <v>0.0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>
      <c r="A9" s="12">
        <v>4.0</v>
      </c>
      <c r="B9" s="49" t="s">
        <v>76</v>
      </c>
      <c r="C9" s="12">
        <v>3.0</v>
      </c>
      <c r="D9" s="12">
        <v>3.0</v>
      </c>
      <c r="E9" s="12">
        <v>1.0</v>
      </c>
      <c r="F9" s="12">
        <v>1.0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>
      <c r="A10" s="12">
        <v>5.0</v>
      </c>
      <c r="B10" s="49" t="s">
        <v>77</v>
      </c>
      <c r="C10" s="12">
        <v>3.0</v>
      </c>
      <c r="D10" s="12">
        <v>3.0</v>
      </c>
      <c r="E10" s="12">
        <v>1.0</v>
      </c>
      <c r="F10" s="12">
        <v>1.0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>
      <c r="A11" s="12">
        <v>6.0</v>
      </c>
      <c r="B11" s="49" t="s">
        <v>78</v>
      </c>
      <c r="C11" s="12">
        <v>3.0</v>
      </c>
      <c r="D11" s="12">
        <v>3.0</v>
      </c>
      <c r="E11" s="12">
        <v>1.0</v>
      </c>
      <c r="F11" s="12">
        <v>1.0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>
      <c r="A12" s="12">
        <v>7.0</v>
      </c>
      <c r="B12" s="49" t="s">
        <v>79</v>
      </c>
      <c r="C12" s="12">
        <v>3.0</v>
      </c>
      <c r="D12" s="12">
        <v>3.0</v>
      </c>
      <c r="E12" s="12">
        <v>1.0</v>
      </c>
      <c r="F12" s="12">
        <v>1.0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>
      <c r="A13" s="12">
        <v>8.0</v>
      </c>
      <c r="B13" s="49" t="s">
        <v>80</v>
      </c>
      <c r="C13" s="34"/>
      <c r="D13" s="34"/>
      <c r="E13" s="34"/>
      <c r="F13" s="34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>
      <c r="A14" s="12">
        <v>9.0</v>
      </c>
      <c r="B14" s="49" t="s">
        <v>81</v>
      </c>
      <c r="C14" s="34"/>
      <c r="D14" s="34"/>
      <c r="E14" s="34"/>
      <c r="F14" s="34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>
      <c r="A15" s="12">
        <v>10.0</v>
      </c>
      <c r="B15" s="49" t="s">
        <v>82</v>
      </c>
      <c r="C15" s="12">
        <v>2.0</v>
      </c>
      <c r="D15" s="12">
        <v>1.0</v>
      </c>
      <c r="E15" s="34"/>
      <c r="F15" s="12">
        <v>1.0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>
      <c r="A16" s="12">
        <v>11.0</v>
      </c>
      <c r="B16" s="49" t="s">
        <v>83</v>
      </c>
      <c r="C16" s="50">
        <v>3.0</v>
      </c>
      <c r="D16" s="12">
        <v>3.0</v>
      </c>
      <c r="E16" s="12">
        <v>1.0</v>
      </c>
      <c r="F16" s="12">
        <v>1.0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>
      <c r="A17" s="12">
        <v>12.0</v>
      </c>
      <c r="B17" s="49" t="s">
        <v>84</v>
      </c>
      <c r="C17" s="34"/>
      <c r="D17" s="12">
        <v>2.0</v>
      </c>
      <c r="E17" s="34"/>
      <c r="F17" s="12">
        <v>1.0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>
      <c r="A18" s="12">
        <v>13.0</v>
      </c>
      <c r="B18" s="49" t="s">
        <v>85</v>
      </c>
      <c r="C18" s="34"/>
      <c r="D18" s="12">
        <v>2.0</v>
      </c>
      <c r="E18" s="34"/>
      <c r="F18" s="12">
        <v>1.0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>
      <c r="A19" s="12">
        <v>14.0</v>
      </c>
      <c r="B19" s="49" t="s">
        <v>86</v>
      </c>
      <c r="C19" s="34"/>
      <c r="D19" s="34"/>
      <c r="E19" s="34"/>
      <c r="F19" s="3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>
      <c r="A20" s="12">
        <v>15.0</v>
      </c>
      <c r="B20" s="49" t="s">
        <v>87</v>
      </c>
      <c r="C20" s="12">
        <v>2.0</v>
      </c>
      <c r="D20" s="34"/>
      <c r="E20" s="12">
        <v>1.0</v>
      </c>
      <c r="F20" s="34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>
      <c r="A21" s="12">
        <v>16.0</v>
      </c>
      <c r="B21" s="49" t="s">
        <v>88</v>
      </c>
      <c r="C21" s="34"/>
      <c r="D21" s="34"/>
      <c r="E21" s="34"/>
      <c r="F21" s="34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>
      <c r="A22" s="12">
        <v>17.0</v>
      </c>
      <c r="B22" s="49" t="s">
        <v>89</v>
      </c>
      <c r="C22" s="12">
        <v>3.0</v>
      </c>
      <c r="D22" s="12">
        <v>1.0</v>
      </c>
      <c r="E22" s="12">
        <v>1.0</v>
      </c>
      <c r="F22" s="12">
        <v>1.0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>
      <c r="A23" s="12">
        <v>18.0</v>
      </c>
      <c r="B23" s="49" t="s">
        <v>90</v>
      </c>
      <c r="C23" s="12">
        <v>1.0</v>
      </c>
      <c r="D23" s="12">
        <v>1.0</v>
      </c>
      <c r="E23" s="12">
        <v>1.0</v>
      </c>
      <c r="F23" s="12">
        <v>1.0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>
      <c r="A24" s="12">
        <v>19.0</v>
      </c>
      <c r="B24" s="49" t="s">
        <v>91</v>
      </c>
      <c r="C24" s="12">
        <v>2.0</v>
      </c>
      <c r="D24" s="12">
        <v>2.0</v>
      </c>
      <c r="E24" s="12">
        <v>1.0</v>
      </c>
      <c r="F24" s="12">
        <v>1.0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>
      <c r="A25" s="12">
        <v>20.0</v>
      </c>
      <c r="B25" s="49" t="s">
        <v>92</v>
      </c>
      <c r="C25" s="34"/>
      <c r="D25" s="34"/>
      <c r="E25" s="34"/>
      <c r="F25" s="34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>
      <c r="A26" s="12">
        <v>21.0</v>
      </c>
      <c r="B26" s="49" t="s">
        <v>93</v>
      </c>
      <c r="C26" s="12">
        <v>3.0</v>
      </c>
      <c r="D26" s="12">
        <v>3.0</v>
      </c>
      <c r="E26" s="34"/>
      <c r="F26" s="12">
        <v>1.0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>
      <c r="A27" s="12">
        <v>22.0</v>
      </c>
      <c r="B27" s="49" t="s">
        <v>94</v>
      </c>
      <c r="C27" s="12">
        <v>2.0</v>
      </c>
      <c r="D27" s="34"/>
      <c r="E27" s="12">
        <v>1.0</v>
      </c>
      <c r="F27" s="12">
        <v>1.0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>
      <c r="A28" s="12">
        <v>23.0</v>
      </c>
      <c r="B28" s="49" t="s">
        <v>95</v>
      </c>
      <c r="C28" s="12">
        <v>2.0</v>
      </c>
      <c r="D28" s="12">
        <v>2.0</v>
      </c>
      <c r="E28" s="12">
        <v>1.0</v>
      </c>
      <c r="F28" s="12">
        <v>1.0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>
      <c r="A29" s="12">
        <v>24.0</v>
      </c>
      <c r="B29" s="49" t="s">
        <v>96</v>
      </c>
      <c r="C29" s="12">
        <v>2.0</v>
      </c>
      <c r="D29" s="12">
        <v>2.0</v>
      </c>
      <c r="E29" s="12">
        <v>1.0</v>
      </c>
      <c r="F29" s="12">
        <v>1.0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>
      <c r="A30" s="12">
        <v>25.0</v>
      </c>
      <c r="B30" s="49" t="s">
        <v>97</v>
      </c>
      <c r="C30" s="34"/>
      <c r="D30" s="34"/>
      <c r="E30" s="34"/>
      <c r="F30" s="3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>
      <c r="A31" s="12">
        <v>26.0</v>
      </c>
      <c r="B31" s="49" t="s">
        <v>98</v>
      </c>
      <c r="C31" s="12">
        <v>2.0</v>
      </c>
      <c r="D31" s="12">
        <v>2.0</v>
      </c>
      <c r="E31" s="12">
        <v>1.0</v>
      </c>
      <c r="F31" s="12">
        <v>1.0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>
      <c r="A32" s="12">
        <v>27.0</v>
      </c>
      <c r="B32" s="49" t="s">
        <v>99</v>
      </c>
      <c r="C32" s="12">
        <v>3.0</v>
      </c>
      <c r="D32" s="12">
        <v>3.0</v>
      </c>
      <c r="E32" s="12">
        <v>1.0</v>
      </c>
      <c r="F32" s="12">
        <v>1.0</v>
      </c>
      <c r="G32" s="37" t="s">
        <v>100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>
      <c r="A33" s="12">
        <v>28.0</v>
      </c>
      <c r="B33" s="49" t="s">
        <v>101</v>
      </c>
      <c r="C33" s="12">
        <v>3.0</v>
      </c>
      <c r="D33" s="12">
        <v>1.0</v>
      </c>
      <c r="E33" s="12">
        <v>1.0</v>
      </c>
      <c r="F33" s="12">
        <v>1.0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>
      <c r="A34" s="12">
        <v>29.0</v>
      </c>
      <c r="B34" s="49" t="s">
        <v>102</v>
      </c>
      <c r="C34" s="34"/>
      <c r="D34" s="12">
        <v>1.0</v>
      </c>
      <c r="E34" s="34"/>
      <c r="F34" s="12">
        <v>1.0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>
      <c r="A35" s="12">
        <v>30.0</v>
      </c>
      <c r="B35" s="49" t="s">
        <v>103</v>
      </c>
      <c r="C35" s="12">
        <v>3.0</v>
      </c>
      <c r="D35" s="12">
        <v>3.0</v>
      </c>
      <c r="E35" s="12">
        <v>1.0</v>
      </c>
      <c r="F35" s="12">
        <v>1.0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>
      <c r="A36" s="12">
        <v>31.0</v>
      </c>
      <c r="B36" s="49" t="s">
        <v>104</v>
      </c>
      <c r="C36" s="12">
        <v>3.0</v>
      </c>
      <c r="D36" s="12">
        <v>3.0</v>
      </c>
      <c r="E36" s="12">
        <v>1.0</v>
      </c>
      <c r="F36" s="12">
        <v>1.0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>
      <c r="A37" s="12">
        <v>32.0</v>
      </c>
      <c r="B37" s="49" t="s">
        <v>105</v>
      </c>
      <c r="C37" s="12">
        <v>3.0</v>
      </c>
      <c r="D37" s="12">
        <v>3.0</v>
      </c>
      <c r="E37" s="12">
        <v>1.0</v>
      </c>
      <c r="F37" s="12">
        <v>1.0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>
      <c r="A38" s="12">
        <v>33.0</v>
      </c>
      <c r="B38" s="49" t="s">
        <v>106</v>
      </c>
      <c r="C38" s="12">
        <v>2.0</v>
      </c>
      <c r="D38" s="12">
        <v>2.0</v>
      </c>
      <c r="E38" s="12">
        <v>1.0</v>
      </c>
      <c r="F38" s="12">
        <v>1.0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>
      <c r="A39" s="12">
        <v>34.0</v>
      </c>
      <c r="B39" s="49" t="s">
        <v>107</v>
      </c>
      <c r="C39" s="12">
        <v>2.0</v>
      </c>
      <c r="D39" s="12">
        <v>2.0</v>
      </c>
      <c r="E39" s="12">
        <v>1.0</v>
      </c>
      <c r="F39" s="12">
        <v>1.0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>
      <c r="A40" s="12">
        <v>35.0</v>
      </c>
      <c r="B40" s="49" t="s">
        <v>108</v>
      </c>
      <c r="C40" s="12">
        <v>3.0</v>
      </c>
      <c r="D40" s="12">
        <v>3.0</v>
      </c>
      <c r="E40" s="12">
        <v>1.0</v>
      </c>
      <c r="F40" s="12">
        <v>1.0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>
      <c r="A41" s="12">
        <v>36.0</v>
      </c>
      <c r="B41" s="49" t="s">
        <v>109</v>
      </c>
      <c r="C41" s="12">
        <v>3.0</v>
      </c>
      <c r="D41" s="12">
        <v>3.0</v>
      </c>
      <c r="E41" s="12">
        <v>1.0</v>
      </c>
      <c r="F41" s="12">
        <v>1.0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>
      <c r="A42" s="12">
        <v>37.0</v>
      </c>
      <c r="B42" s="49" t="s">
        <v>110</v>
      </c>
      <c r="C42" s="12">
        <v>2.0</v>
      </c>
      <c r="D42" s="12">
        <v>2.0</v>
      </c>
      <c r="E42" s="12">
        <v>1.0</v>
      </c>
      <c r="F42" s="12">
        <v>1.0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>
      <c r="A43" s="12">
        <v>38.0</v>
      </c>
      <c r="B43" s="49" t="s">
        <v>111</v>
      </c>
      <c r="C43" s="12">
        <v>3.0</v>
      </c>
      <c r="D43" s="12">
        <v>3.0</v>
      </c>
      <c r="E43" s="12">
        <v>1.0</v>
      </c>
      <c r="F43" s="12">
        <v>1.0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>
      <c r="A44" s="12">
        <v>39.0</v>
      </c>
      <c r="B44" s="49" t="s">
        <v>112</v>
      </c>
      <c r="C44" s="12">
        <v>2.0</v>
      </c>
      <c r="D44" s="12">
        <v>2.0</v>
      </c>
      <c r="E44" s="12">
        <v>1.0</v>
      </c>
      <c r="F44" s="12">
        <v>1.0</v>
      </c>
      <c r="G44" s="37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>
      <c r="A45" s="12">
        <v>40.0</v>
      </c>
      <c r="B45" s="49" t="s">
        <v>113</v>
      </c>
      <c r="C45" s="34"/>
      <c r="D45" s="12"/>
      <c r="E45" s="34"/>
      <c r="F45" s="1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>
      <c r="A46" s="12">
        <v>41.0</v>
      </c>
      <c r="B46" s="49" t="s">
        <v>114</v>
      </c>
      <c r="C46" s="34"/>
      <c r="D46" s="34"/>
      <c r="E46" s="34"/>
      <c r="F46" s="3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>
      <c r="A47" s="12">
        <v>42.0</v>
      </c>
      <c r="B47" s="49" t="s">
        <v>115</v>
      </c>
      <c r="C47" s="12">
        <v>3.0</v>
      </c>
      <c r="D47" s="12">
        <v>3.0</v>
      </c>
      <c r="E47" s="12">
        <v>1.0</v>
      </c>
      <c r="F47" s="12">
        <v>1.0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>
      <c r="A48" s="12">
        <v>43.0</v>
      </c>
      <c r="B48" s="49" t="s">
        <v>116</v>
      </c>
      <c r="C48" s="12">
        <v>3.0</v>
      </c>
      <c r="D48" s="12">
        <v>3.0</v>
      </c>
      <c r="E48" s="12">
        <v>1.0</v>
      </c>
      <c r="F48" s="12">
        <v>1.0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>
      <c r="A49" s="12">
        <v>44.0</v>
      </c>
      <c r="B49" s="49" t="s">
        <v>117</v>
      </c>
      <c r="C49" s="12">
        <v>1.0</v>
      </c>
      <c r="D49" s="12">
        <v>1.0</v>
      </c>
      <c r="E49" s="12">
        <v>1.0</v>
      </c>
      <c r="F49" s="12">
        <v>1.0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>
      <c r="A50" s="12">
        <v>45.0</v>
      </c>
      <c r="B50" s="49" t="s">
        <v>118</v>
      </c>
      <c r="C50" s="12">
        <v>2.0</v>
      </c>
      <c r="D50" s="12">
        <v>2.0</v>
      </c>
      <c r="E50" s="12">
        <v>1.0</v>
      </c>
      <c r="F50" s="12">
        <v>1.0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>
      <c r="A51" s="12">
        <v>46.0</v>
      </c>
      <c r="B51" s="49" t="s">
        <v>119</v>
      </c>
      <c r="C51" s="12">
        <v>2.0</v>
      </c>
      <c r="D51" s="12">
        <v>2.0</v>
      </c>
      <c r="E51" s="12">
        <v>1.0</v>
      </c>
      <c r="F51" s="12">
        <v>1.0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>
      <c r="A52" s="12">
        <v>47.0</v>
      </c>
      <c r="B52" s="49" t="s">
        <v>120</v>
      </c>
      <c r="C52" s="12">
        <v>2.0</v>
      </c>
      <c r="D52" s="34"/>
      <c r="E52" s="12">
        <v>1.0</v>
      </c>
      <c r="F52" s="12">
        <v>1.0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>
      <c r="A53" s="12">
        <v>48.0</v>
      </c>
      <c r="B53" s="49" t="s">
        <v>121</v>
      </c>
      <c r="C53" s="12">
        <v>3.0</v>
      </c>
      <c r="D53" s="12">
        <v>3.0</v>
      </c>
      <c r="E53" s="12">
        <v>1.0</v>
      </c>
      <c r="F53" s="12">
        <v>1.0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>
      <c r="A54" s="12">
        <v>49.0</v>
      </c>
      <c r="B54" s="49" t="s">
        <v>122</v>
      </c>
      <c r="C54" s="12">
        <v>3.0</v>
      </c>
      <c r="D54" s="12">
        <v>3.0</v>
      </c>
      <c r="E54" s="12">
        <v>1.0</v>
      </c>
      <c r="F54" s="12">
        <v>1.0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>
      <c r="A55" s="12">
        <v>50.0</v>
      </c>
      <c r="B55" s="49" t="s">
        <v>123</v>
      </c>
      <c r="C55" s="34"/>
      <c r="D55" s="34"/>
      <c r="E55" s="34"/>
      <c r="F55" s="34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>
      <c r="A56" s="12">
        <v>51.0</v>
      </c>
      <c r="B56" s="49" t="s">
        <v>124</v>
      </c>
      <c r="C56" s="12">
        <v>1.0</v>
      </c>
      <c r="D56" s="12">
        <v>1.0</v>
      </c>
      <c r="E56" s="12">
        <v>1.0</v>
      </c>
      <c r="F56" s="12">
        <v>1.0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>
      <c r="A57" s="12">
        <v>52.0</v>
      </c>
      <c r="B57" s="49" t="s">
        <v>125</v>
      </c>
      <c r="C57" s="12">
        <v>2.0</v>
      </c>
      <c r="D57" s="12">
        <v>2.0</v>
      </c>
      <c r="E57" s="12">
        <v>1.0</v>
      </c>
      <c r="F57" s="12">
        <v>1.0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>
      <c r="A58" s="12">
        <v>53.0</v>
      </c>
      <c r="B58" s="49" t="s">
        <v>126</v>
      </c>
      <c r="C58" s="12">
        <v>3.0</v>
      </c>
      <c r="D58" s="12">
        <v>3.0</v>
      </c>
      <c r="E58" s="12">
        <v>1.0</v>
      </c>
      <c r="F58" s="12">
        <v>1.0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>
      <c r="A59" s="12">
        <v>54.0</v>
      </c>
      <c r="B59" s="49" t="s">
        <v>127</v>
      </c>
      <c r="C59" s="12">
        <v>3.0</v>
      </c>
      <c r="D59" s="12">
        <v>1.0</v>
      </c>
      <c r="E59" s="12">
        <v>1.0</v>
      </c>
      <c r="F59" s="12">
        <v>1.0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>
      <c r="A60" s="12">
        <v>55.0</v>
      </c>
      <c r="B60" s="49" t="s">
        <v>128</v>
      </c>
      <c r="C60" s="34"/>
      <c r="D60" s="34"/>
      <c r="E60" s="34"/>
      <c r="F60" s="34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>
      <c r="A61" s="12">
        <v>56.0</v>
      </c>
      <c r="B61" s="49" t="s">
        <v>129</v>
      </c>
      <c r="C61" s="12">
        <v>2.0</v>
      </c>
      <c r="D61" s="12">
        <v>2.0</v>
      </c>
      <c r="E61" s="12">
        <v>1.0</v>
      </c>
      <c r="F61" s="12">
        <v>1.0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>
      <c r="A62" s="12">
        <v>57.0</v>
      </c>
      <c r="B62" s="49" t="s">
        <v>130</v>
      </c>
      <c r="C62" s="12">
        <v>2.0</v>
      </c>
      <c r="D62" s="12">
        <v>2.0</v>
      </c>
      <c r="E62" s="12">
        <v>1.0</v>
      </c>
      <c r="F62" s="12">
        <v>1.0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>
      <c r="A63" s="12">
        <v>58.0</v>
      </c>
      <c r="B63" s="49" t="s">
        <v>131</v>
      </c>
      <c r="C63" s="12">
        <v>1.0</v>
      </c>
      <c r="D63" s="12">
        <v>1.0</v>
      </c>
      <c r="E63" s="12">
        <v>1.0</v>
      </c>
      <c r="F63" s="12">
        <v>1.0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>
      <c r="A64" s="12">
        <v>59.0</v>
      </c>
      <c r="B64" s="49" t="s">
        <v>132</v>
      </c>
      <c r="C64" s="12">
        <v>2.0</v>
      </c>
      <c r="D64" s="12">
        <v>2.0</v>
      </c>
      <c r="E64" s="12">
        <v>1.0</v>
      </c>
      <c r="F64" s="12">
        <v>1.0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>
      <c r="A65" s="12">
        <v>60.0</v>
      </c>
      <c r="B65" s="49" t="s">
        <v>133</v>
      </c>
      <c r="C65" s="12">
        <v>2.0</v>
      </c>
      <c r="D65" s="12">
        <v>2.0</v>
      </c>
      <c r="E65" s="12">
        <v>1.0</v>
      </c>
      <c r="F65" s="12">
        <v>2.0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>
      <c r="A66" s="12">
        <v>61.0</v>
      </c>
      <c r="B66" s="49" t="s">
        <v>134</v>
      </c>
      <c r="C66" s="12">
        <v>3.0</v>
      </c>
      <c r="D66" s="12">
        <v>3.0</v>
      </c>
      <c r="E66" s="12">
        <v>1.0</v>
      </c>
      <c r="F66" s="12">
        <v>1.0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>
      <c r="A67" s="12">
        <v>62.0</v>
      </c>
      <c r="B67" s="49" t="s">
        <v>135</v>
      </c>
      <c r="C67" s="12">
        <v>2.0</v>
      </c>
      <c r="D67" s="34"/>
      <c r="E67" s="12">
        <v>1.0</v>
      </c>
      <c r="F67" s="34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>
      <c r="A68" s="12">
        <v>63.0</v>
      </c>
      <c r="B68" s="49" t="s">
        <v>136</v>
      </c>
      <c r="C68" s="12">
        <v>2.0</v>
      </c>
      <c r="D68" s="12">
        <v>2.0</v>
      </c>
      <c r="E68" s="12">
        <v>1.0</v>
      </c>
      <c r="F68" s="12">
        <v>1.0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>
      <c r="A69" s="12">
        <v>64.0</v>
      </c>
      <c r="B69" s="49" t="s">
        <v>137</v>
      </c>
      <c r="C69" s="12">
        <v>2.0</v>
      </c>
      <c r="D69" s="12">
        <v>2.0</v>
      </c>
      <c r="E69" s="12">
        <v>1.0</v>
      </c>
      <c r="F69" s="12">
        <v>1.0</v>
      </c>
      <c r="G69" s="37" t="s">
        <v>138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>
      <c r="A70" s="12">
        <v>65.0</v>
      </c>
      <c r="B70" s="49" t="s">
        <v>139</v>
      </c>
      <c r="C70" s="12">
        <v>2.0</v>
      </c>
      <c r="D70" s="12">
        <v>2.0</v>
      </c>
      <c r="E70" s="12">
        <v>1.0</v>
      </c>
      <c r="F70" s="12">
        <v>1.0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>
      <c r="A71" s="12">
        <v>66.0</v>
      </c>
      <c r="B71" s="49" t="s">
        <v>140</v>
      </c>
      <c r="C71" s="12">
        <v>2.0</v>
      </c>
      <c r="D71" s="12">
        <v>2.0</v>
      </c>
      <c r="E71" s="12">
        <v>1.0</v>
      </c>
      <c r="F71" s="12">
        <v>1.0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>
      <c r="A72" s="12">
        <v>67.0</v>
      </c>
      <c r="B72" s="49" t="s">
        <v>141</v>
      </c>
      <c r="C72" s="34"/>
      <c r="D72" s="12">
        <v>2.0</v>
      </c>
      <c r="E72" s="34"/>
      <c r="F72" s="12">
        <v>1.0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>
      <c r="A73" s="12">
        <v>68.0</v>
      </c>
      <c r="B73" s="49" t="s">
        <v>142</v>
      </c>
      <c r="C73" s="12">
        <v>2.0</v>
      </c>
      <c r="D73" s="12">
        <v>2.0</v>
      </c>
      <c r="E73" s="12">
        <v>1.0</v>
      </c>
      <c r="F73" s="12">
        <v>1.0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>
      <c r="A74" s="12">
        <v>69.0</v>
      </c>
      <c r="B74" s="49" t="s">
        <v>143</v>
      </c>
      <c r="C74" s="12">
        <v>2.0</v>
      </c>
      <c r="D74" s="12">
        <v>2.0</v>
      </c>
      <c r="E74" s="12">
        <v>1.0</v>
      </c>
      <c r="F74" s="12">
        <v>1.0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>
      <c r="A75" s="12">
        <v>70.0</v>
      </c>
      <c r="B75" s="49" t="s">
        <v>144</v>
      </c>
      <c r="C75" s="12">
        <v>2.0</v>
      </c>
      <c r="D75" s="12">
        <v>2.0</v>
      </c>
      <c r="E75" s="12">
        <v>1.0</v>
      </c>
      <c r="F75" s="12">
        <v>0.0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>
      <c r="A76" s="12">
        <v>71.0</v>
      </c>
      <c r="B76" s="49" t="s">
        <v>145</v>
      </c>
      <c r="C76" s="34"/>
      <c r="D76" s="34"/>
      <c r="E76" s="34"/>
      <c r="F76" s="34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>
      <c r="A77" s="12">
        <v>72.0</v>
      </c>
      <c r="B77" s="49" t="s">
        <v>146</v>
      </c>
      <c r="C77" s="34"/>
      <c r="D77" s="12">
        <v>2.0</v>
      </c>
      <c r="E77" s="34"/>
      <c r="F77" s="12">
        <v>1.0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>
      <c r="A78" s="12">
        <v>73.0</v>
      </c>
      <c r="B78" s="49" t="s">
        <v>147</v>
      </c>
      <c r="C78" s="12">
        <v>2.0</v>
      </c>
      <c r="D78" s="12">
        <v>2.0</v>
      </c>
      <c r="E78" s="12">
        <v>1.0</v>
      </c>
      <c r="F78" s="12">
        <v>1.0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>
      <c r="A79" s="12">
        <v>74.0</v>
      </c>
      <c r="B79" s="49" t="s">
        <v>148</v>
      </c>
      <c r="C79" s="34"/>
      <c r="D79" s="34"/>
      <c r="E79" s="34"/>
      <c r="F79" s="34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>
      <c r="A80" s="12">
        <v>75.0</v>
      </c>
      <c r="B80" s="49" t="s">
        <v>149</v>
      </c>
      <c r="C80" s="12">
        <v>2.0</v>
      </c>
      <c r="D80" s="12">
        <v>2.0</v>
      </c>
      <c r="E80" s="12">
        <v>1.0</v>
      </c>
      <c r="F80" s="12">
        <v>1.0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>
      <c r="A81" s="12">
        <v>76.0</v>
      </c>
      <c r="B81" s="49" t="s">
        <v>150</v>
      </c>
      <c r="C81" s="34"/>
      <c r="D81" s="34"/>
      <c r="E81" s="34"/>
      <c r="F81" s="34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>
      <c r="A82" s="12">
        <v>77.0</v>
      </c>
      <c r="B82" s="49" t="s">
        <v>151</v>
      </c>
      <c r="C82" s="34"/>
      <c r="D82" s="34"/>
      <c r="E82" s="34"/>
      <c r="F82" s="34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>
      <c r="A83" s="12">
        <v>78.0</v>
      </c>
      <c r="B83" s="49" t="s">
        <v>152</v>
      </c>
      <c r="C83" s="12">
        <v>2.0</v>
      </c>
      <c r="D83" s="12">
        <v>2.0</v>
      </c>
      <c r="E83" s="12">
        <v>1.0</v>
      </c>
      <c r="F83" s="12">
        <v>1.0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>
      <c r="A84" s="12">
        <v>79.0</v>
      </c>
      <c r="B84" s="49" t="s">
        <v>153</v>
      </c>
      <c r="C84" s="12">
        <v>3.0</v>
      </c>
      <c r="D84" s="12">
        <v>3.0</v>
      </c>
      <c r="E84" s="12">
        <v>1.0</v>
      </c>
      <c r="F84" s="12">
        <v>1.0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>
      <c r="A85" s="12">
        <v>80.0</v>
      </c>
      <c r="B85" s="49" t="s">
        <v>154</v>
      </c>
      <c r="C85" s="12">
        <v>2.0</v>
      </c>
      <c r="D85" s="12">
        <v>2.0</v>
      </c>
      <c r="E85" s="12">
        <v>1.0</v>
      </c>
      <c r="F85" s="12">
        <v>0.0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>
      <c r="A86" s="12">
        <v>81.0</v>
      </c>
      <c r="B86" s="49" t="s">
        <v>155</v>
      </c>
      <c r="C86" s="12">
        <v>2.0</v>
      </c>
      <c r="D86" s="12">
        <v>2.0</v>
      </c>
      <c r="E86" s="12">
        <v>1.0</v>
      </c>
      <c r="F86" s="12">
        <v>1.0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>
      <c r="A87" s="12">
        <v>82.0</v>
      </c>
      <c r="B87" s="49" t="s">
        <v>156</v>
      </c>
      <c r="C87" s="12">
        <v>2.0</v>
      </c>
      <c r="D87" s="12">
        <v>2.0</v>
      </c>
      <c r="E87" s="12">
        <v>1.0</v>
      </c>
      <c r="F87" s="12">
        <v>1.0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>
      <c r="A88" s="12">
        <v>83.0</v>
      </c>
      <c r="B88" s="49" t="s">
        <v>157</v>
      </c>
      <c r="C88" s="34"/>
      <c r="D88" s="34"/>
      <c r="E88" s="34"/>
      <c r="F88" s="34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>
      <c r="A89" s="12">
        <v>84.0</v>
      </c>
      <c r="B89" s="49" t="s">
        <v>158</v>
      </c>
      <c r="C89" s="12">
        <v>2.0</v>
      </c>
      <c r="D89" s="12">
        <v>2.0</v>
      </c>
      <c r="E89" s="12">
        <v>1.0</v>
      </c>
      <c r="F89" s="12">
        <v>1.0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>
      <c r="A90" s="12">
        <v>85.0</v>
      </c>
      <c r="B90" s="49" t="s">
        <v>159</v>
      </c>
      <c r="C90" s="12">
        <v>2.0</v>
      </c>
      <c r="D90" s="12">
        <v>2.0</v>
      </c>
      <c r="E90" s="12">
        <v>1.0</v>
      </c>
      <c r="F90" s="12">
        <v>1.0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>
      <c r="A91" s="12">
        <v>86.0</v>
      </c>
      <c r="B91" s="49" t="s">
        <v>160</v>
      </c>
      <c r="C91" s="12">
        <v>2.0</v>
      </c>
      <c r="D91" s="12">
        <v>2.0</v>
      </c>
      <c r="E91" s="12">
        <v>1.0</v>
      </c>
      <c r="F91" s="12">
        <v>1.0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>
      <c r="A92" s="12">
        <v>87.0</v>
      </c>
      <c r="B92" s="49" t="s">
        <v>161</v>
      </c>
      <c r="C92" s="12">
        <v>2.0</v>
      </c>
      <c r="D92" s="12">
        <v>2.0</v>
      </c>
      <c r="E92" s="12">
        <v>1.0</v>
      </c>
      <c r="F92" s="12">
        <v>1.0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>
      <c r="A93" s="12">
        <v>88.0</v>
      </c>
      <c r="B93" s="49" t="s">
        <v>162</v>
      </c>
      <c r="C93" s="12">
        <v>2.0</v>
      </c>
      <c r="D93" s="12">
        <v>2.0</v>
      </c>
      <c r="E93" s="12">
        <v>1.0</v>
      </c>
      <c r="F93" s="12">
        <v>1.0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>
      <c r="A94" s="12">
        <v>89.0</v>
      </c>
      <c r="B94" s="49" t="s">
        <v>163</v>
      </c>
      <c r="C94" s="12">
        <v>2.0</v>
      </c>
      <c r="D94" s="12">
        <v>2.0</v>
      </c>
      <c r="E94" s="12">
        <v>1.0</v>
      </c>
      <c r="F94" s="12">
        <v>1.0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>
      <c r="A95" s="12">
        <v>90.0</v>
      </c>
      <c r="B95" s="49" t="s">
        <v>164</v>
      </c>
      <c r="C95" s="12">
        <v>2.0</v>
      </c>
      <c r="D95" s="12">
        <v>2.0</v>
      </c>
      <c r="E95" s="12">
        <v>1.0</v>
      </c>
      <c r="F95" s="12">
        <v>1.0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>
      <c r="A96" s="12">
        <v>91.0</v>
      </c>
      <c r="B96" s="49" t="s">
        <v>165</v>
      </c>
      <c r="C96" s="12">
        <v>3.0</v>
      </c>
      <c r="D96" s="12">
        <v>3.0</v>
      </c>
      <c r="E96" s="12">
        <v>1.0</v>
      </c>
      <c r="F96" s="12">
        <v>1.0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>
      <c r="A97" s="12">
        <v>92.0</v>
      </c>
      <c r="B97" s="49" t="s">
        <v>166</v>
      </c>
      <c r="C97" s="12">
        <v>2.0</v>
      </c>
      <c r="D97" s="12">
        <v>2.0</v>
      </c>
      <c r="E97" s="12">
        <v>1.0</v>
      </c>
      <c r="F97" s="12">
        <v>1.0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>
      <c r="A98" s="12">
        <v>93.0</v>
      </c>
      <c r="B98" s="49" t="s">
        <v>167</v>
      </c>
      <c r="C98" s="12">
        <v>2.0</v>
      </c>
      <c r="D98" s="12">
        <v>2.0</v>
      </c>
      <c r="E98" s="12">
        <v>1.0</v>
      </c>
      <c r="F98" s="12">
        <v>1.0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>
      <c r="A99" s="12">
        <v>94.0</v>
      </c>
      <c r="B99" s="49" t="s">
        <v>168</v>
      </c>
      <c r="C99" s="12">
        <v>2.0</v>
      </c>
      <c r="D99" s="12">
        <v>2.0</v>
      </c>
      <c r="E99" s="12">
        <v>1.0</v>
      </c>
      <c r="F99" s="12">
        <v>1.0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>
      <c r="A100" s="12">
        <v>95.0</v>
      </c>
      <c r="B100" s="49" t="s">
        <v>169</v>
      </c>
      <c r="C100" s="12">
        <v>1.0</v>
      </c>
      <c r="D100" s="12">
        <v>1.0</v>
      </c>
      <c r="E100" s="12">
        <v>1.0</v>
      </c>
      <c r="F100" s="12">
        <v>1.0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>
      <c r="A101" s="12">
        <v>96.0</v>
      </c>
      <c r="B101" s="49" t="s">
        <v>170</v>
      </c>
      <c r="C101" s="12">
        <v>3.0</v>
      </c>
      <c r="D101" s="12">
        <v>3.0</v>
      </c>
      <c r="E101" s="12">
        <v>1.0</v>
      </c>
      <c r="F101" s="12">
        <v>1.0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>
      <c r="A102" s="12">
        <v>97.0</v>
      </c>
      <c r="B102" s="49" t="s">
        <v>171</v>
      </c>
      <c r="C102" s="12">
        <v>2.0</v>
      </c>
      <c r="D102" s="12">
        <v>2.0</v>
      </c>
      <c r="E102" s="12">
        <v>1.0</v>
      </c>
      <c r="F102" s="12">
        <v>1.0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>
      <c r="A103" s="12">
        <v>98.0</v>
      </c>
      <c r="B103" s="49" t="s">
        <v>172</v>
      </c>
      <c r="C103" s="12">
        <v>2.0</v>
      </c>
      <c r="D103" s="12">
        <v>2.0</v>
      </c>
      <c r="E103" s="12">
        <v>1.0</v>
      </c>
      <c r="F103" s="12">
        <v>1.0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>
      <c r="A104" s="12">
        <v>99.0</v>
      </c>
      <c r="B104" s="49" t="s">
        <v>173</v>
      </c>
      <c r="C104" s="34"/>
      <c r="D104" s="12">
        <v>2.0</v>
      </c>
      <c r="E104" s="34"/>
      <c r="F104" s="12">
        <v>1.0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>
      <c r="A105" s="12">
        <v>100.0</v>
      </c>
      <c r="B105" s="49" t="s">
        <v>174</v>
      </c>
      <c r="C105" s="12">
        <v>3.0</v>
      </c>
      <c r="D105" s="12">
        <v>3.0</v>
      </c>
      <c r="E105" s="12">
        <v>1.0</v>
      </c>
      <c r="F105" s="12">
        <v>1.0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>
      <c r="A106" s="12">
        <v>101.0</v>
      </c>
      <c r="B106" s="49" t="s">
        <v>175</v>
      </c>
      <c r="C106" s="12">
        <v>2.0</v>
      </c>
      <c r="D106" s="12">
        <v>2.0</v>
      </c>
      <c r="E106" s="12">
        <v>1.0</v>
      </c>
      <c r="F106" s="12">
        <v>1.0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>
      <c r="A107" s="12">
        <v>102.0</v>
      </c>
      <c r="B107" s="49" t="s">
        <v>176</v>
      </c>
      <c r="C107" s="12">
        <v>2.0</v>
      </c>
      <c r="D107" s="12">
        <v>2.0</v>
      </c>
      <c r="E107" s="12">
        <v>1.0</v>
      </c>
      <c r="F107" s="12">
        <v>1.0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>
      <c r="A108" s="12">
        <v>103.0</v>
      </c>
      <c r="B108" s="49" t="s">
        <v>177</v>
      </c>
      <c r="C108" s="34"/>
      <c r="D108" s="12">
        <v>2.0</v>
      </c>
      <c r="E108" s="34"/>
      <c r="F108" s="12">
        <v>1.0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>
      <c r="A109" s="12">
        <v>104.0</v>
      </c>
      <c r="B109" s="49" t="s">
        <v>178</v>
      </c>
      <c r="C109" s="12">
        <v>3.0</v>
      </c>
      <c r="D109" s="12">
        <v>3.0</v>
      </c>
      <c r="E109" s="12">
        <v>1.0</v>
      </c>
      <c r="F109" s="12">
        <v>1.0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>
      <c r="A110" s="12">
        <v>105.0</v>
      </c>
      <c r="B110" s="49" t="s">
        <v>179</v>
      </c>
      <c r="C110" s="12">
        <v>3.0</v>
      </c>
      <c r="D110" s="12">
        <v>3.0</v>
      </c>
      <c r="E110" s="12">
        <v>1.0</v>
      </c>
      <c r="F110" s="12">
        <v>1.0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>
      <c r="A111" s="12">
        <v>106.0</v>
      </c>
      <c r="B111" s="49" t="s">
        <v>180</v>
      </c>
      <c r="C111" s="12">
        <v>2.0</v>
      </c>
      <c r="D111" s="12">
        <v>2.0</v>
      </c>
      <c r="E111" s="12">
        <v>1.0</v>
      </c>
      <c r="F111" s="12">
        <v>1.0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>
      <c r="A112" s="12">
        <v>107.0</v>
      </c>
      <c r="B112" s="49" t="s">
        <v>181</v>
      </c>
      <c r="C112" s="12">
        <v>2.0</v>
      </c>
      <c r="D112" s="12">
        <v>2.0</v>
      </c>
      <c r="E112" s="12">
        <v>1.0</v>
      </c>
      <c r="F112" s="12">
        <v>1.0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>
      <c r="A113" s="20"/>
      <c r="B113" s="22"/>
      <c r="C113" s="20"/>
      <c r="D113" s="20"/>
      <c r="E113" s="20"/>
      <c r="F113" s="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>
      <c r="A114" s="20"/>
      <c r="B114" s="22"/>
      <c r="C114" s="35">
        <f t="shared" ref="C114:F114" si="1">sum(C6:C112)</f>
        <v>195</v>
      </c>
      <c r="D114" s="35">
        <f t="shared" si="1"/>
        <v>191</v>
      </c>
      <c r="E114" s="35">
        <f t="shared" si="1"/>
        <v>83</v>
      </c>
      <c r="F114" s="35">
        <f t="shared" si="1"/>
        <v>88</v>
      </c>
      <c r="G114" s="22"/>
      <c r="H114" s="22">
        <f>D114+F114</f>
        <v>279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>
      <c r="A115" s="20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>
      <c r="A116" s="20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>
      <c r="A117" s="20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>
      <c r="A118" s="20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>
      <c r="A119" s="20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>
      <c r="A120" s="20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>
      <c r="A121" s="20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>
      <c r="A122" s="20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>
      <c r="A123" s="20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>
      <c r="A124" s="20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>
      <c r="A125" s="20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>
      <c r="A126" s="20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>
      <c r="A127" s="20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>
      <c r="A128" s="20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>
      <c r="A129" s="20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>
      <c r="A130" s="20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>
      <c r="A131" s="20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>
      <c r="A132" s="20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>
      <c r="A133" s="20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>
      <c r="A134" s="20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>
      <c r="A135" s="20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>
      <c r="A136" s="20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>
      <c r="A137" s="20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>
      <c r="A138" s="20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>
      <c r="A139" s="20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>
      <c r="A140" s="20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>
      <c r="A141" s="20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>
      <c r="A142" s="20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>
      <c r="A143" s="20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>
      <c r="A144" s="20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>
      <c r="A145" s="20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>
      <c r="A146" s="20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>
      <c r="A147" s="20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>
      <c r="A148" s="20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>
      <c r="A149" s="20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>
      <c r="A150" s="20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>
      <c r="A151" s="20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>
      <c r="A152" s="20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>
      <c r="A153" s="20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>
      <c r="A154" s="20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>
      <c r="A155" s="20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>
      <c r="A156" s="20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>
      <c r="A157" s="20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>
      <c r="A158" s="20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>
      <c r="A159" s="20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>
      <c r="A160" s="20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>
      <c r="A161" s="20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>
      <c r="A162" s="20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>
      <c r="A163" s="20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>
      <c r="A164" s="20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>
      <c r="A165" s="20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>
      <c r="A166" s="20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>
      <c r="A167" s="20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>
      <c r="A168" s="20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>
      <c r="A169" s="20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>
      <c r="A170" s="20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>
      <c r="A171" s="20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>
      <c r="A172" s="20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>
      <c r="A173" s="20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>
      <c r="A174" s="20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>
      <c r="A175" s="20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>
      <c r="A176" s="20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>
      <c r="A177" s="20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>
      <c r="A178" s="20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>
      <c r="A179" s="20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>
      <c r="A180" s="20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>
      <c r="A181" s="20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>
      <c r="A182" s="20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>
      <c r="A183" s="20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>
      <c r="A184" s="20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>
      <c r="A185" s="20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>
      <c r="A186" s="20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>
      <c r="A187" s="20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>
      <c r="A188" s="20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>
      <c r="A189" s="20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>
      <c r="A190" s="20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>
      <c r="A191" s="20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>
      <c r="A192" s="20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>
      <c r="A193" s="20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>
      <c r="A194" s="20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>
      <c r="A195" s="20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>
      <c r="A196" s="20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>
      <c r="A197" s="20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>
      <c r="A198" s="20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>
      <c r="A199" s="20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>
      <c r="A200" s="20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>
      <c r="A201" s="20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>
      <c r="A202" s="20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>
      <c r="A203" s="20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>
      <c r="A204" s="20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>
      <c r="A205" s="20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>
      <c r="A206" s="20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>
      <c r="A207" s="20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>
      <c r="A208" s="20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>
      <c r="A209" s="20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>
      <c r="A210" s="20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>
      <c r="A211" s="20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>
      <c r="A212" s="20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>
      <c r="A213" s="20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>
      <c r="A214" s="20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>
      <c r="A215" s="20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>
      <c r="A216" s="20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>
      <c r="A217" s="20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>
      <c r="A218" s="20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>
      <c r="A219" s="20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>
      <c r="A220" s="20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>
      <c r="A221" s="20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>
      <c r="A222" s="20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>
      <c r="A223" s="20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>
      <c r="A224" s="20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>
      <c r="A225" s="20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>
      <c r="A226" s="20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>
      <c r="A227" s="20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>
      <c r="A228" s="20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>
      <c r="A229" s="20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>
      <c r="A230" s="20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>
      <c r="A231" s="20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>
      <c r="A232" s="20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>
      <c r="A233" s="20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>
      <c r="A234" s="20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>
      <c r="A235" s="20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>
      <c r="A236" s="20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>
      <c r="A237" s="20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>
      <c r="A238" s="20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>
      <c r="A239" s="20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>
      <c r="A240" s="20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>
      <c r="A241" s="20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>
      <c r="A242" s="20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>
      <c r="A243" s="20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>
      <c r="A244" s="20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>
      <c r="A245" s="20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>
      <c r="A246" s="20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>
      <c r="A247" s="20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>
      <c r="A248" s="20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>
      <c r="A249" s="20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>
      <c r="A250" s="20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>
      <c r="A251" s="20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>
      <c r="A252" s="20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>
      <c r="A253" s="20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>
      <c r="A254" s="20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>
      <c r="A255" s="20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>
      <c r="A256" s="20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>
      <c r="A257" s="20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>
      <c r="A258" s="20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>
      <c r="A259" s="20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>
      <c r="A260" s="20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>
      <c r="A261" s="20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>
      <c r="A262" s="20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>
      <c r="A263" s="20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>
      <c r="A264" s="20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>
      <c r="A265" s="20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>
      <c r="A266" s="20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>
      <c r="A267" s="20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>
      <c r="A268" s="20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>
      <c r="A269" s="20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>
      <c r="A270" s="20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>
      <c r="A271" s="20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>
      <c r="A272" s="20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>
      <c r="A273" s="20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>
      <c r="A274" s="20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>
      <c r="A275" s="20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>
      <c r="A276" s="20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>
      <c r="A277" s="20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>
      <c r="A278" s="20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>
      <c r="A279" s="20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>
      <c r="A280" s="20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>
      <c r="A281" s="20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>
      <c r="A282" s="20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>
      <c r="A283" s="20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>
      <c r="A284" s="20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>
      <c r="A285" s="20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>
      <c r="A286" s="20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>
      <c r="A287" s="20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>
      <c r="A288" s="20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>
      <c r="A289" s="20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>
      <c r="A290" s="20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>
      <c r="A291" s="20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>
      <c r="A292" s="20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>
      <c r="A293" s="20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>
      <c r="A294" s="20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>
      <c r="A295" s="20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>
      <c r="A296" s="20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>
      <c r="A297" s="20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>
      <c r="A298" s="20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>
      <c r="A299" s="20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>
      <c r="A300" s="20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>
      <c r="A301" s="20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>
      <c r="A302" s="20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>
      <c r="A303" s="20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>
      <c r="A304" s="20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>
      <c r="A305" s="20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>
      <c r="A306" s="20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>
      <c r="A307" s="20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>
      <c r="A308" s="20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>
      <c r="A309" s="20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>
      <c r="A310" s="20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>
      <c r="A311" s="20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>
      <c r="A312" s="20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>
      <c r="A313" s="20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>
      <c r="A314" s="20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>
      <c r="A315" s="20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>
      <c r="A316" s="20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>
      <c r="A317" s="20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>
      <c r="A318" s="20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>
      <c r="A319" s="20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>
      <c r="A320" s="20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>
      <c r="A321" s="20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>
      <c r="A322" s="20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>
      <c r="A323" s="20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>
      <c r="A324" s="20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>
      <c r="A325" s="20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>
      <c r="A326" s="20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>
      <c r="A327" s="20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>
      <c r="A328" s="20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>
      <c r="A329" s="20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>
      <c r="A330" s="20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>
      <c r="A331" s="20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>
      <c r="A332" s="20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>
      <c r="A333" s="20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>
      <c r="A334" s="20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>
      <c r="A335" s="20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>
      <c r="A336" s="20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>
      <c r="A337" s="20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>
      <c r="A338" s="20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>
      <c r="A339" s="20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>
      <c r="A340" s="20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>
      <c r="A341" s="20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>
      <c r="A342" s="20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>
      <c r="A343" s="20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>
      <c r="A344" s="20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>
      <c r="A345" s="20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>
      <c r="A346" s="20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>
      <c r="A347" s="20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>
      <c r="A348" s="20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>
      <c r="A349" s="20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>
      <c r="A350" s="20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>
      <c r="A351" s="20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>
      <c r="A352" s="20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>
      <c r="A353" s="20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>
      <c r="A354" s="20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>
      <c r="A355" s="20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>
      <c r="A356" s="20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>
      <c r="A357" s="20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>
      <c r="A358" s="20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>
      <c r="A359" s="20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>
      <c r="A360" s="20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>
      <c r="A361" s="20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>
      <c r="A362" s="20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>
      <c r="A363" s="20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>
      <c r="A364" s="20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>
      <c r="A365" s="20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>
      <c r="A366" s="20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>
      <c r="A367" s="20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>
      <c r="A368" s="20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>
      <c r="A369" s="20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>
      <c r="A370" s="20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>
      <c r="A371" s="20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>
      <c r="A372" s="20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>
      <c r="A373" s="20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>
      <c r="A374" s="20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>
      <c r="A375" s="20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>
      <c r="A376" s="20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>
      <c r="A377" s="20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>
      <c r="A378" s="20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>
      <c r="A379" s="20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>
      <c r="A380" s="20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>
      <c r="A381" s="20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>
      <c r="A382" s="20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>
      <c r="A383" s="20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>
      <c r="A384" s="20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>
      <c r="A385" s="20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>
      <c r="A386" s="20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>
      <c r="A387" s="20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>
      <c r="A388" s="20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>
      <c r="A389" s="20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>
      <c r="A390" s="20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>
      <c r="A391" s="20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>
      <c r="A392" s="20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>
      <c r="A393" s="20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>
      <c r="A394" s="20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>
      <c r="A395" s="20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>
      <c r="A396" s="20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>
      <c r="A397" s="20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>
      <c r="A398" s="20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>
      <c r="A399" s="20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>
      <c r="A400" s="20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>
      <c r="A401" s="20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>
      <c r="A402" s="20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>
      <c r="A403" s="20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>
      <c r="A404" s="20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>
      <c r="A405" s="20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>
      <c r="A406" s="20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>
      <c r="A407" s="20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>
      <c r="A408" s="20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>
      <c r="A409" s="20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>
      <c r="A410" s="20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>
      <c r="A411" s="20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>
      <c r="A412" s="20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>
      <c r="A413" s="20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>
      <c r="A414" s="20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>
      <c r="A415" s="20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>
      <c r="A416" s="20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>
      <c r="A417" s="20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>
      <c r="A418" s="20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>
      <c r="A419" s="20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>
      <c r="A420" s="20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>
      <c r="A421" s="20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>
      <c r="A422" s="20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>
      <c r="A423" s="20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>
      <c r="A424" s="20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>
      <c r="A425" s="20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>
      <c r="A426" s="20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>
      <c r="A427" s="20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>
      <c r="A428" s="20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>
      <c r="A429" s="20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>
      <c r="A430" s="20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>
      <c r="A431" s="20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>
      <c r="A432" s="20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>
      <c r="A433" s="20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>
      <c r="A434" s="20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>
      <c r="A435" s="20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>
      <c r="A436" s="20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>
      <c r="A437" s="20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>
      <c r="A438" s="20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>
      <c r="A439" s="20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>
      <c r="A440" s="20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>
      <c r="A441" s="20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>
      <c r="A442" s="20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>
      <c r="A443" s="20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>
      <c r="A444" s="20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>
      <c r="A445" s="20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>
      <c r="A446" s="20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>
      <c r="A447" s="20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>
      <c r="A448" s="20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>
      <c r="A449" s="20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>
      <c r="A450" s="20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>
      <c r="A451" s="20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>
      <c r="A452" s="20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>
      <c r="A453" s="20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>
      <c r="A454" s="20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>
      <c r="A455" s="20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>
      <c r="A456" s="20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>
      <c r="A457" s="20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>
      <c r="A458" s="20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>
      <c r="A459" s="20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>
      <c r="A460" s="20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>
      <c r="A461" s="20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>
      <c r="A462" s="20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>
      <c r="A463" s="20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>
      <c r="A464" s="20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>
      <c r="A465" s="20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>
      <c r="A466" s="20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>
      <c r="A467" s="20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>
      <c r="A468" s="20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>
      <c r="A469" s="20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>
      <c r="A470" s="20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>
      <c r="A471" s="20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>
      <c r="A472" s="20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>
      <c r="A473" s="20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>
      <c r="A474" s="20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>
      <c r="A475" s="20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>
      <c r="A476" s="20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>
      <c r="A477" s="20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>
      <c r="A478" s="20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>
      <c r="A479" s="20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>
      <c r="A480" s="20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>
      <c r="A481" s="20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>
      <c r="A482" s="20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>
      <c r="A483" s="20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>
      <c r="A484" s="20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>
      <c r="A485" s="20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>
      <c r="A486" s="20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>
      <c r="A487" s="20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>
      <c r="A488" s="20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>
      <c r="A489" s="20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>
      <c r="A490" s="20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>
      <c r="A491" s="20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>
      <c r="A492" s="20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>
      <c r="A493" s="20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>
      <c r="A494" s="20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>
      <c r="A495" s="20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>
      <c r="A496" s="20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>
      <c r="A497" s="20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>
      <c r="A498" s="20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>
      <c r="A499" s="20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>
      <c r="A500" s="20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>
      <c r="A501" s="20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>
      <c r="A502" s="20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>
      <c r="A503" s="20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>
      <c r="A504" s="20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>
      <c r="A505" s="20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>
      <c r="A506" s="20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>
      <c r="A507" s="20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>
      <c r="A508" s="20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>
      <c r="A509" s="20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>
      <c r="A510" s="20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>
      <c r="A511" s="20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>
      <c r="A512" s="20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>
      <c r="A513" s="20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>
      <c r="A514" s="20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>
      <c r="A515" s="20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>
      <c r="A516" s="20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>
      <c r="A517" s="20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>
      <c r="A518" s="20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>
      <c r="A519" s="20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>
      <c r="A520" s="20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>
      <c r="A521" s="20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>
      <c r="A522" s="20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>
      <c r="A523" s="20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>
      <c r="A524" s="20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>
      <c r="A525" s="20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>
      <c r="A526" s="20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>
      <c r="A527" s="20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>
      <c r="A528" s="20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>
      <c r="A529" s="20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>
      <c r="A530" s="20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>
      <c r="A531" s="20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>
      <c r="A532" s="20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>
      <c r="A533" s="20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>
      <c r="A534" s="20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>
      <c r="A535" s="20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>
      <c r="A536" s="20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>
      <c r="A537" s="20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>
      <c r="A538" s="20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>
      <c r="A539" s="20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>
      <c r="A540" s="20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>
      <c r="A541" s="20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>
      <c r="A542" s="20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>
      <c r="A543" s="20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>
      <c r="A544" s="20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>
      <c r="A545" s="20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>
      <c r="A546" s="20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>
      <c r="A547" s="20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>
      <c r="A548" s="20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>
      <c r="A549" s="20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>
      <c r="A550" s="20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>
      <c r="A551" s="20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>
      <c r="A552" s="20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>
      <c r="A553" s="20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>
      <c r="A554" s="20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>
      <c r="A555" s="20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>
      <c r="A556" s="20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>
      <c r="A557" s="20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>
      <c r="A558" s="20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>
      <c r="A559" s="20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>
      <c r="A560" s="20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>
      <c r="A561" s="20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>
      <c r="A562" s="20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>
      <c r="A563" s="20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>
      <c r="A564" s="20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>
      <c r="A565" s="20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>
      <c r="A566" s="20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>
      <c r="A567" s="20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>
      <c r="A568" s="20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>
      <c r="A569" s="20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>
      <c r="A570" s="20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>
      <c r="A571" s="20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>
      <c r="A572" s="20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>
      <c r="A573" s="20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>
      <c r="A574" s="20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>
      <c r="A575" s="20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>
      <c r="A576" s="20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>
      <c r="A577" s="20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>
      <c r="A578" s="20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>
      <c r="A579" s="20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>
      <c r="A580" s="20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>
      <c r="A581" s="20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>
      <c r="A582" s="20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>
      <c r="A583" s="20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>
      <c r="A584" s="20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>
      <c r="A585" s="20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>
      <c r="A586" s="20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>
      <c r="A587" s="20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>
      <c r="A588" s="20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>
      <c r="A589" s="20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>
      <c r="A590" s="20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>
      <c r="A591" s="20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>
      <c r="A592" s="20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>
      <c r="A593" s="20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>
      <c r="A594" s="20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>
      <c r="A595" s="20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>
      <c r="A596" s="20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>
      <c r="A597" s="20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>
      <c r="A598" s="20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>
      <c r="A599" s="20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>
      <c r="A600" s="20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>
      <c r="A601" s="20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>
      <c r="A602" s="20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>
      <c r="A603" s="20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>
      <c r="A604" s="20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>
      <c r="A605" s="20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>
      <c r="A606" s="20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>
      <c r="A607" s="20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>
      <c r="A608" s="20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>
      <c r="A609" s="20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>
      <c r="A610" s="20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>
      <c r="A611" s="20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>
      <c r="A612" s="20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>
      <c r="A613" s="20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>
      <c r="A614" s="20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>
      <c r="A615" s="20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>
      <c r="A616" s="20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>
      <c r="A617" s="20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>
      <c r="A618" s="20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>
      <c r="A619" s="20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>
      <c r="A620" s="20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>
      <c r="A621" s="20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>
      <c r="A622" s="20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>
      <c r="A623" s="20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>
      <c r="A624" s="20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>
      <c r="A625" s="20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>
      <c r="A626" s="20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>
      <c r="A627" s="20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>
      <c r="A628" s="20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>
      <c r="A629" s="20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>
      <c r="A630" s="20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>
      <c r="A631" s="20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>
      <c r="A632" s="20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>
      <c r="A633" s="20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>
      <c r="A634" s="20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>
      <c r="A635" s="20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>
      <c r="A636" s="20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>
      <c r="A637" s="20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>
      <c r="A638" s="20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>
      <c r="A639" s="20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>
      <c r="A640" s="20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>
      <c r="A641" s="20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>
      <c r="A642" s="20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>
      <c r="A643" s="20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>
      <c r="A644" s="20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>
      <c r="A645" s="20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>
      <c r="A646" s="20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>
      <c r="A647" s="20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>
      <c r="A648" s="20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>
      <c r="A649" s="20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>
      <c r="A650" s="20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>
      <c r="A651" s="20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>
      <c r="A652" s="20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>
      <c r="A653" s="20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>
      <c r="A654" s="20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>
      <c r="A655" s="20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>
      <c r="A656" s="20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>
      <c r="A657" s="20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>
      <c r="A658" s="20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>
      <c r="A659" s="20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>
      <c r="A660" s="20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>
      <c r="A661" s="20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>
      <c r="A662" s="20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>
      <c r="A663" s="20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>
      <c r="A664" s="20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>
      <c r="A665" s="20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>
      <c r="A666" s="20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>
      <c r="A667" s="20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>
      <c r="A668" s="20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>
      <c r="A669" s="20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>
      <c r="A670" s="20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>
      <c r="A671" s="20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>
      <c r="A672" s="20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>
      <c r="A673" s="20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>
      <c r="A674" s="20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>
      <c r="A675" s="20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>
      <c r="A676" s="20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>
      <c r="A677" s="20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>
      <c r="A678" s="20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>
      <c r="A679" s="20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>
      <c r="A680" s="20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>
      <c r="A681" s="20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>
      <c r="A682" s="20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>
      <c r="A683" s="20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>
      <c r="A684" s="20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>
      <c r="A685" s="20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>
      <c r="A686" s="20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>
      <c r="A687" s="20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>
      <c r="A688" s="20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>
      <c r="A689" s="20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>
      <c r="A690" s="20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>
      <c r="A691" s="20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>
      <c r="A692" s="20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>
      <c r="A693" s="20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>
      <c r="A694" s="20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>
      <c r="A695" s="20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>
      <c r="A696" s="20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>
      <c r="A697" s="20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>
      <c r="A698" s="20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>
      <c r="A699" s="20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>
      <c r="A700" s="20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>
      <c r="A701" s="20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>
      <c r="A702" s="20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>
      <c r="A703" s="20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>
      <c r="A704" s="20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>
      <c r="A705" s="20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>
      <c r="A706" s="20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>
      <c r="A707" s="20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>
      <c r="A708" s="20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>
      <c r="A709" s="20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>
      <c r="A710" s="20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>
      <c r="A711" s="20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>
      <c r="A712" s="20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>
      <c r="A713" s="20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>
      <c r="A714" s="20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>
      <c r="A715" s="20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>
      <c r="A716" s="20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>
      <c r="A717" s="20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>
      <c r="A718" s="20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>
      <c r="A719" s="20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>
      <c r="A720" s="20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>
      <c r="A721" s="20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>
      <c r="A722" s="20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>
      <c r="A723" s="20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>
      <c r="A724" s="20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>
      <c r="A725" s="20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>
      <c r="A726" s="20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>
      <c r="A727" s="20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>
      <c r="A728" s="20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>
      <c r="A729" s="20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>
      <c r="A730" s="20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>
      <c r="A731" s="20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>
      <c r="A732" s="20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>
      <c r="A733" s="20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>
      <c r="A734" s="20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>
      <c r="A735" s="20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>
      <c r="A736" s="20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>
      <c r="A737" s="20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>
      <c r="A738" s="20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>
      <c r="A739" s="20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>
      <c r="A740" s="20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>
      <c r="A741" s="20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>
      <c r="A742" s="20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>
      <c r="A743" s="20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>
      <c r="A744" s="20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>
      <c r="A745" s="20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>
      <c r="A746" s="20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>
      <c r="A747" s="20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>
      <c r="A748" s="20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>
      <c r="A749" s="20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>
      <c r="A750" s="20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>
      <c r="A751" s="20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>
      <c r="A752" s="20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>
      <c r="A753" s="20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>
      <c r="A754" s="20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>
      <c r="A755" s="20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>
      <c r="A756" s="20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>
      <c r="A757" s="20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>
      <c r="A758" s="20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>
      <c r="A759" s="20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>
      <c r="A760" s="20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>
      <c r="A761" s="20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>
      <c r="A762" s="20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>
      <c r="A763" s="20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>
      <c r="A764" s="20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>
      <c r="A765" s="20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>
      <c r="A766" s="20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>
      <c r="A767" s="20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>
      <c r="A768" s="20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>
      <c r="A769" s="20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>
      <c r="A770" s="20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>
      <c r="A771" s="20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>
      <c r="A772" s="20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>
      <c r="A773" s="20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>
      <c r="A774" s="20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>
      <c r="A775" s="20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>
      <c r="A776" s="20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>
      <c r="A777" s="20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>
      <c r="A778" s="20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>
      <c r="A779" s="20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>
      <c r="A780" s="20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>
      <c r="A781" s="20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>
      <c r="A782" s="20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>
      <c r="A783" s="20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>
      <c r="A784" s="20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>
      <c r="A785" s="20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>
      <c r="A786" s="20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>
      <c r="A787" s="20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>
      <c r="A788" s="20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>
      <c r="A789" s="20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>
      <c r="A790" s="20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>
      <c r="A791" s="20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>
      <c r="A792" s="20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>
      <c r="A793" s="20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>
      <c r="A794" s="20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>
      <c r="A795" s="20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>
      <c r="A796" s="20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>
      <c r="A797" s="20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>
      <c r="A798" s="20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>
      <c r="A799" s="20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>
      <c r="A800" s="20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>
      <c r="A801" s="20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>
      <c r="A802" s="20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>
      <c r="A803" s="20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>
      <c r="A804" s="20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>
      <c r="A805" s="20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>
      <c r="A806" s="20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>
      <c r="A807" s="20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>
      <c r="A808" s="20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>
      <c r="A809" s="20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>
      <c r="A810" s="20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>
      <c r="A811" s="20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>
      <c r="A812" s="20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>
      <c r="A813" s="20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>
      <c r="A814" s="20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>
      <c r="A815" s="20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>
      <c r="A816" s="20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>
      <c r="A817" s="20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>
      <c r="A818" s="20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>
      <c r="A819" s="20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>
      <c r="A820" s="20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>
      <c r="A821" s="20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>
      <c r="A822" s="20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>
      <c r="A823" s="20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>
      <c r="A824" s="20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>
      <c r="A825" s="20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>
      <c r="A826" s="20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>
      <c r="A827" s="20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>
      <c r="A828" s="20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>
      <c r="A829" s="20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>
      <c r="A830" s="20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>
      <c r="A831" s="20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>
      <c r="A832" s="20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>
      <c r="A833" s="20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>
      <c r="A834" s="20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>
      <c r="A835" s="20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>
      <c r="A836" s="20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>
      <c r="A837" s="20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>
      <c r="A838" s="20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>
      <c r="A839" s="20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>
      <c r="A840" s="20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>
      <c r="A841" s="20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>
      <c r="A842" s="20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>
      <c r="A843" s="20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>
      <c r="A844" s="20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>
      <c r="A845" s="20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>
      <c r="A846" s="20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>
      <c r="A847" s="20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>
      <c r="A848" s="20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>
      <c r="A849" s="20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>
      <c r="A850" s="20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>
      <c r="A851" s="20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>
      <c r="A852" s="20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>
      <c r="A853" s="20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>
      <c r="A854" s="20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>
      <c r="A855" s="20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>
      <c r="A856" s="20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>
      <c r="A857" s="20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>
      <c r="A858" s="20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>
      <c r="A859" s="20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>
      <c r="A860" s="20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>
      <c r="A861" s="20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>
      <c r="A862" s="20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>
      <c r="A863" s="20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>
      <c r="A864" s="20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>
      <c r="A865" s="20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>
      <c r="A866" s="20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>
      <c r="A867" s="20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>
      <c r="A868" s="20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>
      <c r="A869" s="20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>
      <c r="A870" s="20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>
      <c r="A871" s="20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>
      <c r="A872" s="20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>
      <c r="A873" s="20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>
      <c r="A874" s="20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>
      <c r="A875" s="20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>
      <c r="A876" s="20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>
      <c r="A877" s="20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>
      <c r="A878" s="20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>
      <c r="A879" s="20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>
      <c r="A880" s="20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>
      <c r="A881" s="20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>
      <c r="A882" s="20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>
      <c r="A883" s="20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>
      <c r="A884" s="20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>
      <c r="A885" s="20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>
      <c r="A886" s="20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>
      <c r="A887" s="20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>
      <c r="A888" s="20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>
      <c r="A889" s="20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>
      <c r="A890" s="20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>
      <c r="A891" s="20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>
      <c r="A892" s="20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>
      <c r="A893" s="20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>
      <c r="A894" s="20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>
      <c r="A895" s="20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>
      <c r="A896" s="20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>
      <c r="A897" s="20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>
      <c r="A898" s="20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>
      <c r="A899" s="20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>
      <c r="A900" s="20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>
      <c r="A901" s="20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>
      <c r="A902" s="20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>
      <c r="A903" s="20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>
      <c r="A904" s="20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>
      <c r="A905" s="20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>
      <c r="A906" s="20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>
      <c r="A907" s="20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>
      <c r="A908" s="20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>
      <c r="A909" s="20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>
      <c r="A910" s="20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>
      <c r="A911" s="20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>
      <c r="A912" s="20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>
      <c r="A913" s="20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>
      <c r="A914" s="20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>
      <c r="A915" s="20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>
      <c r="A916" s="20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>
      <c r="A917" s="20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>
      <c r="A918" s="20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>
      <c r="A919" s="20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>
      <c r="A920" s="20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>
      <c r="A921" s="20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>
      <c r="A922" s="20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>
      <c r="A923" s="20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>
      <c r="A924" s="20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>
      <c r="A925" s="20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>
      <c r="A926" s="20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>
      <c r="A927" s="20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>
      <c r="A928" s="20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>
      <c r="A929" s="20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>
      <c r="A930" s="20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>
      <c r="A931" s="20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>
      <c r="A932" s="20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>
      <c r="A933" s="20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>
      <c r="A934" s="20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>
      <c r="A935" s="20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>
      <c r="A936" s="20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>
      <c r="A937" s="20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>
      <c r="A938" s="20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>
      <c r="A939" s="20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>
      <c r="A940" s="20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>
      <c r="A941" s="20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>
      <c r="A942" s="20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>
      <c r="A943" s="20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>
      <c r="A944" s="20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>
      <c r="A945" s="20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>
      <c r="A946" s="20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>
      <c r="A947" s="20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>
      <c r="A948" s="20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>
      <c r="A949" s="20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>
      <c r="A950" s="20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>
      <c r="A951" s="20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>
      <c r="A952" s="20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>
      <c r="A953" s="20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>
      <c r="A954" s="20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>
      <c r="A955" s="20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>
      <c r="A956" s="20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>
      <c r="A957" s="20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>
      <c r="A958" s="20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>
      <c r="A959" s="20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>
      <c r="A960" s="20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>
      <c r="A961" s="20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>
      <c r="A962" s="20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>
      <c r="A963" s="20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>
      <c r="A964" s="20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>
      <c r="A965" s="20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>
      <c r="A966" s="20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>
      <c r="A967" s="20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>
      <c r="A968" s="20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>
      <c r="A969" s="20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>
      <c r="A970" s="20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>
      <c r="A971" s="20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>
      <c r="A972" s="20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>
      <c r="A973" s="20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>
      <c r="A974" s="20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>
      <c r="A975" s="20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>
      <c r="A976" s="20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>
      <c r="A977" s="20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>
      <c r="A978" s="20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>
      <c r="A979" s="20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>
      <c r="A980" s="20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>
      <c r="A981" s="20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>
      <c r="A982" s="20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>
      <c r="A983" s="20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>
      <c r="A984" s="20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>
      <c r="A985" s="20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>
      <c r="A986" s="20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>
      <c r="A987" s="20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>
      <c r="A988" s="20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>
      <c r="A989" s="20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>
      <c r="A990" s="20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>
      <c r="A991" s="20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>
      <c r="A992" s="20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>
      <c r="A993" s="20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>
      <c r="A994" s="20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>
      <c r="A995" s="20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>
      <c r="A996" s="20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>
      <c r="A997" s="20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>
      <c r="A998" s="20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>
      <c r="A999" s="20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>
      <c r="A1000" s="20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  <row r="1001">
      <c r="A1001" s="20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</row>
    <row r="1002">
      <c r="A1002" s="20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</row>
  </sheetData>
  <mergeCells count="4">
    <mergeCell ref="B1:G1"/>
    <mergeCell ref="B2:G2"/>
    <mergeCell ref="C4:D4"/>
    <mergeCell ref="E4:F4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